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0"/>
  </bookViews>
  <sheets>
    <sheet name="Функцион." sheetId="1" r:id="rId1"/>
    <sheet name="Вед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<sst xmlns="http://schemas.openxmlformats.org/spreadsheetml/2006/main" count="1744" uniqueCount="302">
  <si>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</si>
  <si>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</si>
  <si>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</si>
  <si>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</si>
  <si>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</si>
  <si>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</si>
  <si>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</si>
  <si>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</si>
  <si>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</si>
  <si>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005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</si>
  <si>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</si>
  <si>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</si>
  <si>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03</t>
  </si>
  <si>
    <t>Жилищно-коммунальное хозяйство</t>
  </si>
  <si>
    <t>05</t>
  </si>
  <si>
    <t>Коммунальное хозяйство</t>
  </si>
  <si>
    <t xml:space="preserve">08 </t>
  </si>
  <si>
    <t>08</t>
  </si>
  <si>
    <t>Межбюджетные трансферты</t>
  </si>
  <si>
    <t>11</t>
  </si>
  <si>
    <t>Мобилизационная и вневойсковая подготовка</t>
  </si>
  <si>
    <t>Благоустройство</t>
  </si>
  <si>
    <t>Уличное освещение</t>
  </si>
  <si>
    <t>Озеленение</t>
  </si>
  <si>
    <t>№ пункта</t>
  </si>
  <si>
    <t>1.1</t>
  </si>
  <si>
    <t>1.2</t>
  </si>
  <si>
    <t>Сумма           (тыс.руб.)</t>
  </si>
  <si>
    <t>1.</t>
  </si>
  <si>
    <t>2.</t>
  </si>
  <si>
    <t>2.1</t>
  </si>
  <si>
    <t>3.1</t>
  </si>
  <si>
    <t>500</t>
  </si>
  <si>
    <t>Поддержка коммунального хозяйства</t>
  </si>
  <si>
    <t>Мероприятия в области коммунального хозяйства</t>
  </si>
  <si>
    <t>023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</si>
  <si>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</si>
  <si>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соответствии с заключенными соглашениями</t>
  </si>
  <si>
    <t>Глава муниципального образования</t>
  </si>
  <si>
    <t>600 03 00</t>
  </si>
  <si>
    <t>512 97 00</t>
  </si>
  <si>
    <t>Физкультурно-оздоровительная работа и спортивные мероприятия</t>
  </si>
  <si>
    <t>521 00 00</t>
  </si>
  <si>
    <t>521 06 00</t>
  </si>
  <si>
    <t>Культура</t>
  </si>
  <si>
    <t>6.1</t>
  </si>
  <si>
    <t>600 05 00</t>
  </si>
  <si>
    <t>019</t>
  </si>
  <si>
    <t>Субсидии некоммерческим (автономным) организациям</t>
  </si>
  <si>
    <t>521 01 01</t>
  </si>
  <si>
    <t>Субсидии на социальную поддержку специалистов муниципальных учреждений, работающих и проживающих за пределами городов за счет средств республиканского бюджета</t>
  </si>
  <si>
    <t>440 99 99</t>
  </si>
  <si>
    <t>Прочие мероприятия по благоустройству городских округов и поселений</t>
  </si>
  <si>
    <t>1.4</t>
  </si>
  <si>
    <t>Выполнение функций органами местного  самоуправления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</si>
  <si>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</si>
  <si>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</si>
  <si>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</si>
  <si>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Целевая статья</t>
  </si>
  <si>
    <t>Софинансирование расходов на осуществление первоочекредных мероприятий по выполнению наказов избирателей в области коммунального хозяйства</t>
  </si>
  <si>
    <t>450 85 99</t>
  </si>
  <si>
    <t>Софинансирование расходов, связанных с ремонтом и благоустройством захоронений воинов, погибших в годы ВОВ, расположенных на территории МО РК</t>
  </si>
  <si>
    <t>Национальная безопасность и правоохранительная деятельность</t>
  </si>
  <si>
    <t>Целевые программы муниципальных образований</t>
  </si>
  <si>
    <t>3</t>
  </si>
  <si>
    <t>4.</t>
  </si>
  <si>
    <t>5.</t>
  </si>
  <si>
    <t>5.2</t>
  </si>
  <si>
    <t>7.</t>
  </si>
  <si>
    <t>6.</t>
  </si>
  <si>
    <t>7.1</t>
  </si>
  <si>
    <t>13</t>
  </si>
  <si>
    <t>Жилищное хозяйство</t>
  </si>
  <si>
    <t>Культура и кинематография</t>
  </si>
  <si>
    <t xml:space="preserve">Другие вопросы в области культуры, кинематографии </t>
  </si>
  <si>
    <t>Физическая культура и спорт</t>
  </si>
  <si>
    <t>Массовый спорт</t>
  </si>
  <si>
    <t>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</si>
  <si>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</si>
  <si>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3.2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</si>
  <si>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</si>
  <si>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</si>
  <si>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</t>
  </si>
  <si>
    <t>Национальная экономика</t>
  </si>
  <si>
    <t>Другие вопросы в области национальной экономики</t>
  </si>
  <si>
    <t>5.3</t>
  </si>
  <si>
    <t>6.2</t>
  </si>
  <si>
    <t>4.1</t>
  </si>
  <si>
    <t>5.1</t>
  </si>
  <si>
    <t>4.2</t>
  </si>
  <si>
    <t>Дорожное хозяйство (дорожные фонды)</t>
  </si>
  <si>
    <t>Реализация государственных функций в области национальной экономики</t>
  </si>
  <si>
    <t>Резервные фонды</t>
  </si>
  <si>
    <t>1.3</t>
  </si>
  <si>
    <t>Реализация государственных функций , связанных с общегосударственным управлением обеспечения деятельности подведомственных учреждений</t>
  </si>
  <si>
    <t>092 00 00</t>
  </si>
  <si>
    <t>092 99 53</t>
  </si>
  <si>
    <t>4.3</t>
  </si>
  <si>
    <t>115</t>
  </si>
  <si>
    <t>545</t>
  </si>
  <si>
    <t>053 19 00</t>
  </si>
  <si>
    <t>Осуществление полномочий органами исполнительной власти муниципального образования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</si>
  <si>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</si>
  <si>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</si>
  <si>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</si>
  <si>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</si>
  <si>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</si>
  <si>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</si>
  <si>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</si>
  <si>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</si>
  <si>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</si>
  <si>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</si>
  <si>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</si>
  <si>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852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</si>
  <si>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</si>
  <si>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Резервные средства</t>
  </si>
  <si>
    <t>870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</si>
  <si>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</si>
  <si>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Субвенции</t>
  </si>
  <si>
    <t>530</t>
  </si>
  <si>
    <t>Культура, кинематография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</si>
  <si>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</si>
  <si>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</si>
  <si>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1.5</t>
  </si>
  <si>
    <t>07</t>
  </si>
  <si>
    <t>Обеспечение проведения выборов и референдумов</t>
  </si>
  <si>
    <t>Проведение выборов и референдумов</t>
  </si>
  <si>
    <t>200 00 00</t>
  </si>
  <si>
    <t>200 00 02</t>
  </si>
  <si>
    <t>200 00 03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</si>
  <si>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</si>
  <si>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</si>
  <si>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</si>
  <si>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</si>
  <si>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</si>
  <si>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</si>
  <si>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</si>
  <si>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</si>
  <si>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30 0 5118</t>
  </si>
  <si>
    <t>05 2 0300</t>
  </si>
  <si>
    <t>21 8 0000</t>
  </si>
  <si>
    <t>21 8 0100</t>
  </si>
  <si>
    <t>79 5 0000</t>
  </si>
  <si>
    <t>621</t>
  </si>
  <si>
    <t>05 2 0800</t>
  </si>
  <si>
    <t>Выполнение функций органами местного  самоуправления в области физической культуры и спорта</t>
  </si>
  <si>
    <t>51 2 0000</t>
  </si>
  <si>
    <t>51 2 9700</t>
  </si>
  <si>
    <t>Выполнение других обязательств Хелюльского городского поселения, связанные с управлением муниципальной собственностью</t>
  </si>
  <si>
    <t>№ пункт</t>
  </si>
  <si>
    <t>14</t>
  </si>
  <si>
    <t xml:space="preserve"> 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</si>
  <si>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</si>
  <si>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24 7 0000</t>
  </si>
  <si>
    <t>Муниципальная целевая программа " Развитие Дорожного хозяйства Хелюльского городского поселения"</t>
  </si>
  <si>
    <t>79 5 0001</t>
  </si>
  <si>
    <t>79 5 0002</t>
  </si>
  <si>
    <t>Софинасирование расходов по подготовке проектно-сметной документации по газификации поселения</t>
  </si>
  <si>
    <t>35 1 0599</t>
  </si>
  <si>
    <t>35 1 0501</t>
  </si>
  <si>
    <t>79 5 9001</t>
  </si>
  <si>
    <t>79 5 0910</t>
  </si>
  <si>
    <t>79 5 0920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</si>
  <si>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</si>
  <si>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</si>
  <si>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</si>
  <si>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002 04 00</t>
  </si>
  <si>
    <t>070 05 00</t>
  </si>
  <si>
    <t>Муниципальная целевая программа (мероприятия по профилактике терроризма и экстремизма на территории Вяртсильского городского поселения на 2013-2015г.)</t>
  </si>
  <si>
    <t xml:space="preserve">Дорожный фонд Вяртсильского городского поселения </t>
  </si>
  <si>
    <t>600 02 10</t>
  </si>
  <si>
    <t>Бюджетные инвестиции в объекты капитального строительства</t>
  </si>
  <si>
    <t>Администрация Вяртсильского городского поселения</t>
  </si>
  <si>
    <t>10</t>
  </si>
  <si>
    <t>312</t>
  </si>
  <si>
    <t>Организация и содержание мест захоронения</t>
  </si>
  <si>
    <t>Социальная политика</t>
  </si>
  <si>
    <t>Пенсионное обеспечение</t>
  </si>
  <si>
    <t>Доплата к трудовой пенсии по старости(инвалидности) муниципальным служащим администрации Вяртсильского городского поселения</t>
  </si>
  <si>
    <t>Иные пенсии,социальные доплаты к пенсии</t>
  </si>
  <si>
    <t>090 02 00</t>
  </si>
  <si>
    <t>090 00 00</t>
  </si>
  <si>
    <t>Реализация госполитики в области приватизации и управления муниципальной собственностью</t>
  </si>
  <si>
    <t>023 60 42</t>
  </si>
  <si>
    <t>06</t>
  </si>
  <si>
    <t>Обеспечение деятельности финансовых,налоговых и таможенных органов и органов финансового(финансово-бюджетного) надзорпа</t>
  </si>
  <si>
    <t>Осуществление части полномочий по решению вопросов местного значения</t>
  </si>
  <si>
    <t>004</t>
  </si>
  <si>
    <t>218 01 00</t>
  </si>
  <si>
    <t>218 00 00</t>
  </si>
  <si>
    <t>247 00 00</t>
  </si>
  <si>
    <t>Обеспечение деятельности финансовых,налоговых и таможенных органов и органов финансового(финансово-бюджетного) надзора</t>
  </si>
  <si>
    <t xml:space="preserve">Резервный фонд  Вяртсильского городского поселения </t>
  </si>
  <si>
    <t>Мероприятия по разработке документов территориального планирования</t>
  </si>
  <si>
    <t>79 50 900</t>
  </si>
  <si>
    <t>Целевые программы Вяртсильского городского поселения " Обеспечение первичных мер пожарной безопасности в границах Вяртсильского городского поселения на 2014-2016 годы"</t>
  </si>
  <si>
    <t>900 90 01</t>
  </si>
  <si>
    <t>Иные межбюджетные трансферты на софинансирование расходных обязательств поселения</t>
  </si>
  <si>
    <t>414</t>
  </si>
  <si>
    <t>Главного распорядителя средств бюджета Вяртсильскогг городского поселения</t>
  </si>
  <si>
    <t>540</t>
  </si>
  <si>
    <t xml:space="preserve">Реализация госполитики в области приватизации и управления муниципальной собственности </t>
  </si>
  <si>
    <t>Содержание и ремонт дорог</t>
  </si>
  <si>
    <t>900 7052</t>
  </si>
  <si>
    <t>Содержание и ремонт дорог, в части софинансирования</t>
  </si>
  <si>
    <t>6000 211</t>
  </si>
  <si>
    <t>Реализация государственных функций в области национальной экономики(мероприятия по разработке документов территораильного планирования)</t>
  </si>
  <si>
    <t>Мероприятия по Региональной программе капитального ремонта многоквартирных домов</t>
  </si>
  <si>
    <t>Закупки товаров, работ и услуг в целях капитального ремонта государственного имущества</t>
  </si>
  <si>
    <t>Мероприятия в области коммунального хозяйства(Ремонтно-строительные работы по  замене участка магистрального водопровода существующей системы водоснабжения п. Вяртсиля)</t>
  </si>
  <si>
    <t>Иные межбюджетные трансферты на подготовку и проведение празднования Для Республики Карелия(Благоустройство места для проведения массовых мероприятий в пгт. Вяртсиля)</t>
  </si>
  <si>
    <t>900 4406</t>
  </si>
  <si>
    <t>9004406</t>
  </si>
  <si>
    <t xml:space="preserve">Иные межбюджетные трансферты на подготовку и проведение празднования Для Республики Карелия(ведомственной целевой программы Вяртсильского городского поселения «Выполнение работ по ремонту фасада и элементов здания Культурно-спортивного автономного учреждения Вяртсильского городского поселения « Радуга» по адресу: п. Вяртсиля, ул. Заводская, д.4, устройство крытой сцены в п. Вяртсиля по адресу: п. Вяртсиля, ул. Заводская дом 4»
</t>
  </si>
  <si>
    <t>795 44 06</t>
  </si>
  <si>
    <t>Субсидии автономным учреждениям на иные цели.</t>
  </si>
  <si>
    <t>Социальная помощь</t>
  </si>
  <si>
    <t>8</t>
  </si>
  <si>
    <t>Обслуживание  государственного и муниципального долга</t>
  </si>
  <si>
    <t>8.1</t>
  </si>
  <si>
    <t>Обслуживание внутреннего государственного и муниципального долга</t>
  </si>
  <si>
    <t>Процентные платежи по муниципальному долгу Вяртсильского городского поселения</t>
  </si>
  <si>
    <t>Обслуживание муниципального долга</t>
  </si>
  <si>
    <t>730</t>
  </si>
  <si>
    <t>600 0211</t>
  </si>
  <si>
    <t>900 70 52</t>
  </si>
  <si>
    <t>900 44 06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</si>
  <si>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работ)Иные межбюджетные трансферты на софинансирование расходных обязательств поселения</t>
  </si>
  <si>
    <t>Иные межбюджетные трансферты на подготовку и проведение празднования Для Республики Карелия(ведомственной целевой программы Вяртсильского городского поселения «Выполнение работ по ремонту фасада и элементов здания Культурно-спортивного автономного учреждения Вяртсильского городского поселения « Радуга» по адресу: п. Вяртсиля, ул. Заводская, д.4, устройство крытой сцены в п. Вяртсиля по адресу: п. Вяртсиля, ул. Заводская дом 4»</t>
  </si>
  <si>
    <t>8.</t>
  </si>
  <si>
    <t>002 00 03 00 0</t>
  </si>
  <si>
    <t>Обеспечение функционирования главы муниципального образования</t>
  </si>
  <si>
    <t>002 00 04 00 0</t>
  </si>
  <si>
    <t>Обеспечение деятельности администрации муниципального образования</t>
  </si>
  <si>
    <t xml:space="preserve">Расходы на выплаты персоналу  государственными (муниципальными) органами </t>
  </si>
  <si>
    <t>14 0 00 4214 0</t>
  </si>
  <si>
    <t>022 00 08 04 0</t>
  </si>
  <si>
    <t>070 00 05 00 0</t>
  </si>
  <si>
    <t xml:space="preserve">090 00 02 00 0 </t>
  </si>
  <si>
    <t>300 00 51 18 0</t>
  </si>
  <si>
    <t>Целевые программы Вяртсильского городского поселения " Об утверждении муниципальной программы 
«Профилактика терроризма и экстремизма на территории 
Вяртсильского городского поселения на 2016-2018 годы»</t>
  </si>
  <si>
    <t>Целевые программы Вяртсильского городского поселения " Об утверждении муниципальной программы «Профилактика терроризма и экстремизма на территории Вяртсильского городского поселения на 2016-2018 годы»</t>
  </si>
  <si>
    <t>795 00 09 10 0</t>
  </si>
  <si>
    <t>795 00 09 20 0</t>
  </si>
  <si>
    <t>600 00 02 00 0</t>
  </si>
  <si>
    <t>600 00 02 10 0</t>
  </si>
  <si>
    <t>340 00 03 00 0</t>
  </si>
  <si>
    <t>340 00 00 00 0</t>
  </si>
  <si>
    <t>350 00 96 01 0</t>
  </si>
  <si>
    <t>350 00 00 00 0</t>
  </si>
  <si>
    <t>350 00 03 00 0</t>
  </si>
  <si>
    <t>351 00 00 00 0</t>
  </si>
  <si>
    <t>600 00 00 00 0</t>
  </si>
  <si>
    <t>600 00 01 00 0</t>
  </si>
  <si>
    <t>600 00 03 00 0</t>
  </si>
  <si>
    <t>600 00 04 00 0</t>
  </si>
  <si>
    <t>600 00 05 00 0</t>
  </si>
  <si>
    <t>440 00 99 00 0</t>
  </si>
  <si>
    <t>440 00 01 00 0</t>
  </si>
  <si>
    <t>505 00 60 00 0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</si>
  <si>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(муниципальных)организаций</t>
  </si>
  <si>
    <t>129</t>
  </si>
  <si>
    <t xml:space="preserve">Фонд оплаты труда государственных (муниципальных) органов </t>
  </si>
  <si>
    <t>Иные закупки , работы и услуги для муниципальных нужд</t>
  </si>
  <si>
    <t>Функционирование высшего должностного лица субъекта  РФ и органа местного самоуправления</t>
  </si>
  <si>
    <t>098 00 096 02</t>
  </si>
  <si>
    <t>300 00 43 09 0</t>
  </si>
  <si>
    <t>600 00 05 00 3</t>
  </si>
  <si>
    <t>Обеспечение мероприятий по переселению граждан из аварийного жилого фонда, в том числе переселения граждан из аварийного жилого фонда с учетом необходимости развития малоэтажного  жилищного строительства, осуществляемые за счет средств местного бюджета.</t>
  </si>
  <si>
    <t xml:space="preserve"> Обеспечение мероприятий по переселению граждан из аварийного жилого фонда, в том числе переселения граждан из аварийного жилого фонда с учетом необходимости развития малоэтажного  жилищного строительства, осуществляемые за счет средств местного бюджета.</t>
  </si>
  <si>
    <t>600 00 05 00 9</t>
  </si>
  <si>
    <t xml:space="preserve">Софинансирование мероприятия за счет средств местного бюджета на социально-экономическое развитие территорий (выполнение работ по благоустройству места для проведения массовых мероприятий в пгт. Вяртсиля по ул. Заводская, д. 4), </t>
  </si>
  <si>
    <t>Мероприятия за счет средств субсидий из бюджета Республики Карелия на социально-экономическое развитие территорий (приобретение автомобиля Мусоровоз )</t>
  </si>
  <si>
    <t>Софинансирование мероприятий за  счет средств местного бюджета на социально-экономическое развитие территорий  (приобретение автомобиля Мусоровоз )</t>
  </si>
  <si>
    <t>Мероприятия за счет средств субсидий из бюджета Республики Карелия на социально-экономическое развитие территорий(приобретение автомобиля Мусоровоз )</t>
  </si>
  <si>
    <t>600 00 02 11 1</t>
  </si>
  <si>
    <t>Софинансирование мероприятия за счет средств местного бюджета на содержание автомобильных дорог общего пользования местного значения в Вяртсильском городском поселении</t>
  </si>
  <si>
    <t>853</t>
  </si>
  <si>
    <t>Уплата прочих налогов , сборов.</t>
  </si>
  <si>
    <t>Уплата иных платежей</t>
  </si>
  <si>
    <t xml:space="preserve">Распределение бюджетных ассигнований на 2017 и на плановый период 2018 и 2019 годов  по разделам и подразделам, целевым статьям и видам расходов классификации расходов бюджета Вяртсильского городского поселения </t>
  </si>
  <si>
    <t xml:space="preserve">Ведомственная структура расходов бюджета Вяртсильского городского поселения на 2017 и на плановый период 2018 и 2019 годов  по разделам и подразделам, целевым статьям и видам расходов классификации расходов бюджетов                                                                             </t>
  </si>
  <si>
    <t>плановый период</t>
  </si>
  <si>
    <t>2017 год Сумма           (тыс.руб.)</t>
  </si>
  <si>
    <t>2018 год Сумма           (тыс.руб.)</t>
  </si>
  <si>
    <t>2019 год Сумма           (тыс.руб.)</t>
  </si>
  <si>
    <t>600 00 05 100</t>
  </si>
  <si>
    <t>600 00 05 110</t>
  </si>
  <si>
    <t>600  00 05 110</t>
  </si>
  <si>
    <t xml:space="preserve">Софинансирование  из бюджета Вяртсильского городского поселения на участие в конкурсном отборе проектов по Программе поддержки местных инициатив           Наименование проекта «Благоустройство центральной площади поселка Вяртсиля»       </t>
  </si>
  <si>
    <t xml:space="preserve">Безвозмездное участие физических и юридических лиц в Программе поддержки местных инициатив           Наименование проекта «Благоустройство центральной площади поселка Вяртсиля»       </t>
  </si>
  <si>
    <t>795 00 09 30 0</t>
  </si>
  <si>
    <t>Муниципальная программа «Уличное освещение  Вяртсильского городского поселения» на 2016-2020 годы»</t>
  </si>
  <si>
    <t>512 00 00 00 0</t>
  </si>
  <si>
    <t>512 00 97 00 0</t>
  </si>
  <si>
    <t>,</t>
  </si>
  <si>
    <t>600 00  43180</t>
  </si>
  <si>
    <t>Ремонт и содержание автомобильных дорог общего пользования местного значения в Вяртсильском городском поселении , постановления Правительства Республики Карелия от «15» февраля 2017 года № 63-П О распределении на 2017 год субсидий бюджетам муниципальных образований на реализацию мероприятий государственной программы Республики Карелия «Развитие транспортной системы» в целях содержания и ремонта»</t>
  </si>
  <si>
    <t>Софинансирование мероприятия за счет средств местного бюджета на  реализацию  государственной программы Республики Карелия «Развитие транспортной системы» в целях содержания и ремонта»</t>
  </si>
  <si>
    <t xml:space="preserve">600 00  43180 </t>
  </si>
  <si>
    <r>
      <t xml:space="preserve"> </t>
    </r>
    <r>
      <rPr>
        <sz val="10"/>
        <rFont val="Arial"/>
        <family val="2"/>
      </rPr>
      <t xml:space="preserve">Приложение 5                                                                                                                                                                               к Решению № 99 от 20 марта 2017года ХХХVII сессии III созыва Совета Вяртсильского городского поселения "О внесении изменений и дополнений к Решению ХХХ VI  сессии III созыва Совета  Вяртсильского  городского поселения от 27 декабря 2016 года № 97  "О бюджете Вяртсильского городского поселения на 2017 и на плановый период 2018 и 2019 годов» </t>
    </r>
  </si>
  <si>
    <r>
      <t xml:space="preserve"> </t>
    </r>
    <r>
      <rPr>
        <sz val="10"/>
        <rFont val="Arial"/>
        <family val="2"/>
      </rPr>
      <t xml:space="preserve">Приложение 6                                                                                                                                                                                                           к Решению № 99 от 20 марта 2017года ХХХVII сессии III созыва Совета Вяртсильского городского поселения "О внесении изменений и дополнений к Решению ХХХ VI  сессии III созыва Совета  Вяртсильского  городского поселения от 27 декабря 2016 года  № 97 "О бюджете Вяртсильского городского поселения на 2017 и на плановый период 2018 и 2019 годов»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</si>
</sst>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\ &quot;₽&quot;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41"/>
      <name val="Times New Roman"/>
      <family val="1"/>
    </font>
    <font>
      <sz val="10"/>
      <color indexed="4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3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40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right"/>
    </xf>
    <xf numFmtId="49" fontId="3" fillId="32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0" fontId="2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right"/>
    </xf>
    <xf numFmtId="49" fontId="3" fillId="32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173" fontId="4" fillId="32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4" fillId="32" borderId="10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7" fillId="0" borderId="0" xfId="52" applyFont="1" applyBorder="1" applyAlignment="1">
      <alignment vertical="top" wrapText="1"/>
      <protection/>
    </xf>
    <xf numFmtId="173" fontId="1" fillId="0" borderId="10" xfId="0" applyNumberFormat="1" applyFont="1" applyBorder="1" applyAlignment="1">
      <alignment/>
    </xf>
    <xf numFmtId="173" fontId="9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49" fontId="1" fillId="32" borderId="10" xfId="0" applyNumberFormat="1" applyFont="1" applyFill="1" applyBorder="1" applyAlignment="1">
      <alignment horizontal="right"/>
    </xf>
    <xf numFmtId="173" fontId="3" fillId="32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right" wrapText="1"/>
    </xf>
    <xf numFmtId="173" fontId="9" fillId="32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0" fillId="0" borderId="0" xfId="52" applyFont="1" applyBorder="1" applyAlignment="1">
      <alignment horizontal="left" vertical="top" wrapText="1"/>
      <protection/>
    </xf>
    <xf numFmtId="0" fontId="10" fillId="0" borderId="0" xfId="52" applyFont="1" applyBorder="1" applyAlignment="1">
      <alignment vertical="top" wrapText="1"/>
      <protection/>
    </xf>
    <xf numFmtId="17" fontId="3" fillId="33" borderId="10" xfId="0" applyNumberFormat="1" applyFont="1" applyFill="1" applyBorder="1" applyAlignment="1">
      <alignment horizontal="left" wrapText="1"/>
    </xf>
    <xf numFmtId="4" fontId="1" fillId="0" borderId="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173" fontId="5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 wrapText="1"/>
    </xf>
    <xf numFmtId="172" fontId="1" fillId="0" borderId="0" xfId="0" applyNumberFormat="1" applyFont="1" applyAlignment="1">
      <alignment/>
    </xf>
    <xf numFmtId="172" fontId="4" fillId="34" borderId="10" xfId="0" applyNumberFormat="1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/>
    </xf>
    <xf numFmtId="172" fontId="19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20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72" fontId="22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52" applyFont="1" applyBorder="1" applyAlignment="1">
      <alignment horizontal="left" vertical="top" wrapText="1"/>
      <protection/>
    </xf>
    <xf numFmtId="0" fontId="6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8"/>
  <sheetViews>
    <sheetView tabSelected="1" zoomScalePageLayoutView="0" workbookViewId="0" topLeftCell="A183">
      <selection activeCell="K147" sqref="K147"/>
    </sheetView>
  </sheetViews>
  <sheetFormatPr defaultColWidth="9.00390625" defaultRowHeight="12.75"/>
  <cols>
    <col min="1" max="2" width="3.625" style="1" customWidth="1"/>
    <col min="3" max="3" width="39.375" style="1" customWidth="1"/>
    <col min="4" max="4" width="4.875" style="1" customWidth="1"/>
    <col min="5" max="5" width="5.375" style="1" customWidth="1"/>
    <col min="6" max="6" width="13.625" style="1" customWidth="1"/>
    <col min="7" max="7" width="5.50390625" style="1" customWidth="1"/>
    <col min="8" max="10" width="10.625" style="1" customWidth="1"/>
    <col min="11" max="16384" width="8.875" style="1" customWidth="1"/>
  </cols>
  <sheetData>
    <row r="1" spans="4:12" ht="97.5" customHeight="1">
      <c r="D1" s="128" t="s">
        <v>300</v>
      </c>
      <c r="E1" s="128"/>
      <c r="F1" s="128"/>
      <c r="G1" s="128"/>
      <c r="H1" s="128"/>
      <c r="I1" s="128"/>
      <c r="J1" s="128"/>
      <c r="K1" s="72"/>
      <c r="L1" s="72"/>
    </row>
    <row r="2" spans="4:10" ht="0.75" customHeight="1" hidden="1">
      <c r="D2" s="72"/>
      <c r="E2" s="72"/>
      <c r="F2" s="72"/>
      <c r="G2" s="72"/>
      <c r="H2" s="72"/>
      <c r="I2" s="72"/>
      <c r="J2" s="72"/>
    </row>
    <row r="3" spans="5:9" ht="1.5" customHeight="1" hidden="1">
      <c r="E3" s="30"/>
      <c r="F3" s="30"/>
      <c r="G3" s="30"/>
      <c r="H3" s="30"/>
      <c r="I3" s="30"/>
    </row>
    <row r="4" spans="5:9" ht="4.5" customHeight="1" hidden="1">
      <c r="E4" s="30"/>
      <c r="F4" s="30"/>
      <c r="G4" s="30"/>
      <c r="H4" s="30"/>
      <c r="I4" s="30"/>
    </row>
    <row r="5" spans="5:9" ht="5.25" customHeight="1" hidden="1">
      <c r="E5" s="30"/>
      <c r="F5" s="30"/>
      <c r="G5" s="30"/>
      <c r="H5" s="30"/>
      <c r="I5" s="30"/>
    </row>
    <row r="6" spans="5:9" ht="4.5" customHeight="1" hidden="1">
      <c r="E6" s="30"/>
      <c r="F6" s="30"/>
      <c r="G6" s="30"/>
      <c r="H6" s="30"/>
      <c r="I6" s="30"/>
    </row>
    <row r="7" spans="6:9" ht="12.75" customHeight="1" hidden="1">
      <c r="F7" s="132"/>
      <c r="G7" s="132"/>
      <c r="H7" s="60"/>
      <c r="I7" s="60"/>
    </row>
    <row r="8" spans="1:10" ht="66" customHeight="1">
      <c r="A8" s="129" t="s">
        <v>280</v>
      </c>
      <c r="B8" s="129"/>
      <c r="C8" s="129"/>
      <c r="D8" s="129"/>
      <c r="E8" s="129"/>
      <c r="F8" s="129"/>
      <c r="G8" s="129"/>
      <c r="H8" s="129"/>
      <c r="I8" s="129"/>
      <c r="J8" s="129"/>
    </row>
    <row r="9" ht="6.75" customHeight="1"/>
    <row r="10" spans="1:10" ht="23.25" customHeight="1">
      <c r="A10" s="133" t="s">
        <v>149</v>
      </c>
      <c r="B10" s="117"/>
      <c r="C10" s="126" t="s">
        <v>0</v>
      </c>
      <c r="D10" s="130" t="s">
        <v>1</v>
      </c>
      <c r="E10" s="130" t="s">
        <v>2</v>
      </c>
      <c r="F10" s="130" t="s">
        <v>58</v>
      </c>
      <c r="G10" s="139" t="s">
        <v>3</v>
      </c>
      <c r="H10" s="134" t="s">
        <v>283</v>
      </c>
      <c r="I10" s="136" t="s">
        <v>282</v>
      </c>
      <c r="J10" s="137"/>
    </row>
    <row r="11" spans="1:10" ht="43.5" customHeight="1">
      <c r="A11" s="133"/>
      <c r="B11" s="121"/>
      <c r="C11" s="127"/>
      <c r="D11" s="131"/>
      <c r="E11" s="131"/>
      <c r="F11" s="131"/>
      <c r="G11" s="140"/>
      <c r="H11" s="135"/>
      <c r="I11" s="118" t="s">
        <v>284</v>
      </c>
      <c r="J11" s="117" t="s">
        <v>285</v>
      </c>
    </row>
    <row r="12" spans="1:10" s="22" customFormat="1" ht="15">
      <c r="A12" s="52" t="s">
        <v>28</v>
      </c>
      <c r="B12" s="52"/>
      <c r="C12" s="3" t="s">
        <v>4</v>
      </c>
      <c r="D12" s="4" t="s">
        <v>5</v>
      </c>
      <c r="E12" s="4"/>
      <c r="F12" s="5"/>
      <c r="G12" s="4"/>
      <c r="H12" s="89">
        <f>H13+H20+H42+H45+H48</f>
        <v>5391.7</v>
      </c>
      <c r="I12" s="89">
        <f>I13+I20+I42+I45+I48</f>
        <v>5304.4</v>
      </c>
      <c r="J12" s="89">
        <f>J13+J20+J42+J45+J48</f>
        <v>5400.6</v>
      </c>
    </row>
    <row r="13" spans="1:10" s="22" customFormat="1" ht="39">
      <c r="A13" s="21" t="s">
        <v>25</v>
      </c>
      <c r="B13" s="21"/>
      <c r="C13" s="44" t="s">
        <v>264</v>
      </c>
      <c r="D13" s="7" t="s">
        <v>5</v>
      </c>
      <c r="E13" s="7" t="s">
        <v>6</v>
      </c>
      <c r="F13" s="8"/>
      <c r="G13" s="7"/>
      <c r="H13" s="108">
        <f>H17</f>
        <v>804.7</v>
      </c>
      <c r="I13" s="108">
        <f>I17</f>
        <v>804.7</v>
      </c>
      <c r="J13" s="108">
        <f>J17</f>
        <v>804.7</v>
      </c>
    </row>
    <row r="14" spans="1:10" s="22" customFormat="1" ht="18" customHeight="1">
      <c r="A14" s="21"/>
      <c r="B14" s="21"/>
      <c r="C14" s="42" t="s">
        <v>38</v>
      </c>
      <c r="D14" s="7" t="s">
        <v>5</v>
      </c>
      <c r="E14" s="7" t="s">
        <v>6</v>
      </c>
      <c r="F14" s="8" t="s">
        <v>230</v>
      </c>
      <c r="G14" s="7"/>
      <c r="H14" s="91">
        <f>H17</f>
        <v>804.7</v>
      </c>
      <c r="I14" s="91">
        <f>I17</f>
        <v>804.7</v>
      </c>
      <c r="J14" s="91">
        <f>J17</f>
        <v>804.7</v>
      </c>
    </row>
    <row r="15" spans="1:10" s="22" customFormat="1" ht="4.5" customHeight="1" hidden="1">
      <c r="A15" s="21"/>
      <c r="B15" s="122"/>
      <c r="C15" s="61" t="s">
        <v>231</v>
      </c>
      <c r="D15" s="7" t="s">
        <v>5</v>
      </c>
      <c r="E15" s="7" t="s">
        <v>6</v>
      </c>
      <c r="F15" s="8" t="s">
        <v>230</v>
      </c>
      <c r="G15" s="7"/>
      <c r="H15" s="91">
        <v>770</v>
      </c>
      <c r="I15" s="91">
        <v>770</v>
      </c>
      <c r="J15" s="91">
        <v>770</v>
      </c>
    </row>
    <row r="16" spans="1:10" s="22" customFormat="1" ht="0" customHeight="1" hidden="1">
      <c r="A16" s="21"/>
      <c r="B16" s="122"/>
      <c r="C16" s="61"/>
      <c r="D16" s="7"/>
      <c r="E16" s="7"/>
      <c r="F16" s="8"/>
      <c r="G16" s="7"/>
      <c r="H16" s="91"/>
      <c r="I16" s="91"/>
      <c r="J16" s="91"/>
    </row>
    <row r="17" spans="1:10" s="22" customFormat="1" ht="27" customHeight="1">
      <c r="A17" s="21"/>
      <c r="B17" s="21"/>
      <c r="C17" s="6" t="s">
        <v>234</v>
      </c>
      <c r="D17" s="7" t="s">
        <v>5</v>
      </c>
      <c r="E17" s="7" t="s">
        <v>6</v>
      </c>
      <c r="F17" s="8" t="s">
        <v>230</v>
      </c>
      <c r="G17" s="7" t="s">
        <v>103</v>
      </c>
      <c r="H17" s="91">
        <f>H18+H19</f>
        <v>804.7</v>
      </c>
      <c r="I17" s="91">
        <f>I18+I19</f>
        <v>804.7</v>
      </c>
      <c r="J17" s="91">
        <f>J18+J19</f>
        <v>804.7</v>
      </c>
    </row>
    <row r="18" spans="1:10" s="22" customFormat="1" ht="26.25" customHeight="1">
      <c r="A18" s="21"/>
      <c r="B18" s="21"/>
      <c r="C18" s="6" t="s">
        <v>262</v>
      </c>
      <c r="D18" s="7" t="s">
        <v>5</v>
      </c>
      <c r="E18" s="7" t="s">
        <v>6</v>
      </c>
      <c r="F18" s="8" t="s">
        <v>230</v>
      </c>
      <c r="G18" s="7" t="s">
        <v>104</v>
      </c>
      <c r="H18" s="91">
        <v>618</v>
      </c>
      <c r="I18" s="91">
        <v>618</v>
      </c>
      <c r="J18" s="91">
        <v>618</v>
      </c>
    </row>
    <row r="19" spans="1:10" s="22" customFormat="1" ht="37.5" customHeight="1">
      <c r="A19" s="21"/>
      <c r="B19" s="21"/>
      <c r="C19" s="6" t="s">
        <v>260</v>
      </c>
      <c r="D19" s="7" t="s">
        <v>5</v>
      </c>
      <c r="E19" s="7" t="s">
        <v>6</v>
      </c>
      <c r="F19" s="8" t="s">
        <v>230</v>
      </c>
      <c r="G19" s="7" t="s">
        <v>261</v>
      </c>
      <c r="H19" s="91">
        <v>186.7</v>
      </c>
      <c r="I19" s="91">
        <v>186.7</v>
      </c>
      <c r="J19" s="91">
        <v>186.7</v>
      </c>
    </row>
    <row r="20" spans="1:10" s="22" customFormat="1" ht="42" customHeight="1">
      <c r="A20" s="21" t="s">
        <v>26</v>
      </c>
      <c r="B20" s="21"/>
      <c r="C20" s="62" t="s">
        <v>7</v>
      </c>
      <c r="D20" s="9" t="s">
        <v>5</v>
      </c>
      <c r="E20" s="9" t="s">
        <v>8</v>
      </c>
      <c r="F20" s="10"/>
      <c r="G20" s="9"/>
      <c r="H20" s="108">
        <f>H21+H34</f>
        <v>3285.1</v>
      </c>
      <c r="I20" s="108">
        <f>I21+I34</f>
        <v>3279.1</v>
      </c>
      <c r="J20" s="108">
        <f>J21+J34</f>
        <v>3328.9</v>
      </c>
    </row>
    <row r="21" spans="1:10" s="22" customFormat="1" ht="41.25">
      <c r="A21" s="21"/>
      <c r="B21" s="21"/>
      <c r="C21" s="57" t="s">
        <v>233</v>
      </c>
      <c r="D21" s="9" t="s">
        <v>5</v>
      </c>
      <c r="E21" s="9" t="s">
        <v>8</v>
      </c>
      <c r="F21" s="10" t="s">
        <v>232</v>
      </c>
      <c r="G21" s="9"/>
      <c r="H21" s="92">
        <f>H22+H28+H31</f>
        <v>3283.1</v>
      </c>
      <c r="I21" s="92">
        <f>I22+I28+I31</f>
        <v>3277.1</v>
      </c>
      <c r="J21" s="92">
        <f>J22+J28+J31</f>
        <v>3326.9</v>
      </c>
    </row>
    <row r="22" spans="1:10" s="22" customFormat="1" ht="27" customHeight="1">
      <c r="A22" s="21"/>
      <c r="B22" s="122"/>
      <c r="C22" s="61" t="s">
        <v>102</v>
      </c>
      <c r="D22" s="9" t="s">
        <v>5</v>
      </c>
      <c r="E22" s="9" t="s">
        <v>8</v>
      </c>
      <c r="F22" s="10" t="s">
        <v>232</v>
      </c>
      <c r="G22" s="9" t="s">
        <v>103</v>
      </c>
      <c r="H22" s="109">
        <f>H25+H26+H27</f>
        <v>2488.5</v>
      </c>
      <c r="I22" s="109">
        <f>I25+I26+I27</f>
        <v>2468.5</v>
      </c>
      <c r="J22" s="109">
        <f>J25+J26+J27</f>
        <v>2503.5</v>
      </c>
    </row>
    <row r="23" spans="1:10" ht="39" hidden="1">
      <c r="A23" s="21"/>
      <c r="B23" s="21"/>
      <c r="C23" s="6" t="s">
        <v>164</v>
      </c>
      <c r="D23" s="9" t="s">
        <v>5</v>
      </c>
      <c r="E23" s="9" t="s">
        <v>8</v>
      </c>
      <c r="F23" s="10" t="s">
        <v>166</v>
      </c>
      <c r="G23" s="9" t="s">
        <v>104</v>
      </c>
      <c r="H23" s="94">
        <v>2212</v>
      </c>
      <c r="I23" s="94">
        <v>2212</v>
      </c>
      <c r="J23" s="94">
        <v>2212</v>
      </c>
    </row>
    <row r="24" spans="1:10" ht="23.25" customHeight="1" hidden="1">
      <c r="A24" s="21"/>
      <c r="B24" s="21"/>
      <c r="C24" s="6" t="s">
        <v>165</v>
      </c>
      <c r="D24" s="9" t="s">
        <v>5</v>
      </c>
      <c r="E24" s="9" t="s">
        <v>8</v>
      </c>
      <c r="F24" s="10" t="s">
        <v>166</v>
      </c>
      <c r="G24" s="9" t="s">
        <v>106</v>
      </c>
      <c r="H24" s="94">
        <v>0</v>
      </c>
      <c r="I24" s="94">
        <v>0</v>
      </c>
      <c r="J24" s="94">
        <v>0</v>
      </c>
    </row>
    <row r="25" spans="1:10" ht="27" customHeight="1">
      <c r="A25" s="21"/>
      <c r="B25" s="21"/>
      <c r="C25" s="6" t="s">
        <v>262</v>
      </c>
      <c r="D25" s="9" t="s">
        <v>5</v>
      </c>
      <c r="E25" s="9" t="s">
        <v>8</v>
      </c>
      <c r="F25" s="10" t="s">
        <v>232</v>
      </c>
      <c r="G25" s="9" t="s">
        <v>104</v>
      </c>
      <c r="H25" s="94">
        <v>1825.4</v>
      </c>
      <c r="I25" s="94">
        <v>1825.4</v>
      </c>
      <c r="J25" s="94">
        <v>1825.4</v>
      </c>
    </row>
    <row r="26" spans="1:10" ht="51.75" customHeight="1">
      <c r="A26" s="21"/>
      <c r="B26" s="21"/>
      <c r="C26" s="6" t="s">
        <v>260</v>
      </c>
      <c r="D26" s="9" t="s">
        <v>5</v>
      </c>
      <c r="E26" s="9" t="s">
        <v>8</v>
      </c>
      <c r="F26" s="10" t="s">
        <v>232</v>
      </c>
      <c r="G26" s="9" t="s">
        <v>261</v>
      </c>
      <c r="H26" s="94">
        <v>551.3</v>
      </c>
      <c r="I26" s="94">
        <v>551.3</v>
      </c>
      <c r="J26" s="94">
        <v>551.3</v>
      </c>
    </row>
    <row r="27" spans="1:11" ht="26.25" customHeight="1">
      <c r="A27" s="21"/>
      <c r="B27" s="21"/>
      <c r="C27" s="6" t="s">
        <v>105</v>
      </c>
      <c r="D27" s="9" t="s">
        <v>5</v>
      </c>
      <c r="E27" s="9" t="s">
        <v>8</v>
      </c>
      <c r="F27" s="10" t="s">
        <v>232</v>
      </c>
      <c r="G27" s="9" t="s">
        <v>106</v>
      </c>
      <c r="H27" s="94">
        <v>111.8</v>
      </c>
      <c r="I27" s="94">
        <v>91.8</v>
      </c>
      <c r="J27" s="94">
        <v>126.8</v>
      </c>
      <c r="K27" s="87"/>
    </row>
    <row r="28" spans="1:10" ht="28.5" customHeight="1">
      <c r="A28" s="21"/>
      <c r="B28" s="21"/>
      <c r="C28" s="6" t="s">
        <v>263</v>
      </c>
      <c r="D28" s="9" t="s">
        <v>5</v>
      </c>
      <c r="E28" s="9" t="s">
        <v>8</v>
      </c>
      <c r="F28" s="10" t="s">
        <v>232</v>
      </c>
      <c r="G28" s="9" t="s">
        <v>134</v>
      </c>
      <c r="H28" s="110">
        <f>H29+H30</f>
        <v>791.5999999999999</v>
      </c>
      <c r="I28" s="110">
        <f>I29+I30</f>
        <v>805.5999999999999</v>
      </c>
      <c r="J28" s="110">
        <f>J29+J30</f>
        <v>820.4000000000001</v>
      </c>
    </row>
    <row r="29" spans="1:10" ht="24" customHeight="1">
      <c r="A29" s="21"/>
      <c r="B29" s="21"/>
      <c r="C29" s="6" t="s">
        <v>107</v>
      </c>
      <c r="D29" s="9" t="s">
        <v>5</v>
      </c>
      <c r="E29" s="9" t="s">
        <v>8</v>
      </c>
      <c r="F29" s="10" t="s">
        <v>232</v>
      </c>
      <c r="G29" s="9" t="s">
        <v>108</v>
      </c>
      <c r="H29" s="111">
        <v>219.2</v>
      </c>
      <c r="I29" s="111">
        <v>219.2</v>
      </c>
      <c r="J29" s="111">
        <v>219.2</v>
      </c>
    </row>
    <row r="30" spans="1:10" ht="24" customHeight="1">
      <c r="A30" s="21"/>
      <c r="B30" s="21"/>
      <c r="C30" s="6" t="s">
        <v>163</v>
      </c>
      <c r="D30" s="9" t="s">
        <v>5</v>
      </c>
      <c r="E30" s="9" t="s">
        <v>8</v>
      </c>
      <c r="F30" s="10" t="s">
        <v>232</v>
      </c>
      <c r="G30" s="9" t="s">
        <v>110</v>
      </c>
      <c r="H30" s="94">
        <v>572.4</v>
      </c>
      <c r="I30" s="94">
        <v>586.4</v>
      </c>
      <c r="J30" s="94">
        <v>601.2</v>
      </c>
    </row>
    <row r="31" spans="1:10" ht="15" customHeight="1">
      <c r="A31" s="21"/>
      <c r="B31" s="21"/>
      <c r="C31" s="6" t="s">
        <v>137</v>
      </c>
      <c r="D31" s="9" t="s">
        <v>5</v>
      </c>
      <c r="E31" s="9" t="s">
        <v>8</v>
      </c>
      <c r="F31" s="10" t="s">
        <v>232</v>
      </c>
      <c r="G31" s="9" t="s">
        <v>136</v>
      </c>
      <c r="H31" s="110">
        <f>H32+H33</f>
        <v>3</v>
      </c>
      <c r="I31" s="110">
        <f>I32+I33</f>
        <v>3</v>
      </c>
      <c r="J31" s="110">
        <f>J32+J33</f>
        <v>3</v>
      </c>
    </row>
    <row r="32" spans="1:10" ht="27" customHeight="1">
      <c r="A32" s="21"/>
      <c r="B32" s="21"/>
      <c r="C32" s="6" t="s">
        <v>111</v>
      </c>
      <c r="D32" s="9" t="s">
        <v>5</v>
      </c>
      <c r="E32" s="9" t="s">
        <v>8</v>
      </c>
      <c r="F32" s="10" t="s">
        <v>232</v>
      </c>
      <c r="G32" s="9" t="s">
        <v>112</v>
      </c>
      <c r="H32" s="94">
        <v>2</v>
      </c>
      <c r="I32" s="94">
        <v>2</v>
      </c>
      <c r="J32" s="94">
        <v>2</v>
      </c>
    </row>
    <row r="33" spans="1:11" ht="15" customHeight="1">
      <c r="A33" s="21"/>
      <c r="B33" s="21"/>
      <c r="C33" s="6" t="s">
        <v>279</v>
      </c>
      <c r="D33" s="9" t="s">
        <v>5</v>
      </c>
      <c r="E33" s="9" t="s">
        <v>8</v>
      </c>
      <c r="F33" s="10" t="s">
        <v>232</v>
      </c>
      <c r="G33" s="9" t="s">
        <v>277</v>
      </c>
      <c r="H33" s="94">
        <v>1</v>
      </c>
      <c r="I33" s="94">
        <v>1</v>
      </c>
      <c r="J33" s="94">
        <v>1</v>
      </c>
      <c r="K33" s="87"/>
    </row>
    <row r="34" spans="1:10" ht="36.75" customHeight="1">
      <c r="A34" s="21"/>
      <c r="B34" s="21"/>
      <c r="C34" s="60" t="s">
        <v>114</v>
      </c>
      <c r="D34" s="9" t="s">
        <v>5</v>
      </c>
      <c r="E34" s="9" t="s">
        <v>8</v>
      </c>
      <c r="F34" s="10" t="s">
        <v>235</v>
      </c>
      <c r="G34" s="9"/>
      <c r="H34" s="110">
        <f>H35</f>
        <v>2</v>
      </c>
      <c r="I34" s="110">
        <f>I35</f>
        <v>2</v>
      </c>
      <c r="J34" s="110">
        <f>J35</f>
        <v>2</v>
      </c>
    </row>
    <row r="35" spans="1:10" ht="39">
      <c r="A35" s="21"/>
      <c r="B35" s="21"/>
      <c r="C35" s="6" t="s">
        <v>163</v>
      </c>
      <c r="D35" s="9" t="s">
        <v>5</v>
      </c>
      <c r="E35" s="9" t="s">
        <v>8</v>
      </c>
      <c r="F35" s="10" t="s">
        <v>235</v>
      </c>
      <c r="G35" s="9" t="s">
        <v>110</v>
      </c>
      <c r="H35" s="94">
        <v>2</v>
      </c>
      <c r="I35" s="94">
        <v>2</v>
      </c>
      <c r="J35" s="94">
        <v>2</v>
      </c>
    </row>
    <row r="36" spans="1:10" ht="26.25" hidden="1">
      <c r="A36" s="21" t="s">
        <v>93</v>
      </c>
      <c r="B36" s="21"/>
      <c r="C36" s="64" t="s">
        <v>125</v>
      </c>
      <c r="D36" s="9" t="s">
        <v>5</v>
      </c>
      <c r="E36" s="9" t="s">
        <v>124</v>
      </c>
      <c r="F36" s="10"/>
      <c r="G36" s="9"/>
      <c r="H36" s="97">
        <f>H39+H41</f>
        <v>0</v>
      </c>
      <c r="I36" s="97">
        <f>I39+I41</f>
        <v>0</v>
      </c>
      <c r="J36" s="97">
        <f>J39+J41</f>
        <v>0</v>
      </c>
    </row>
    <row r="37" spans="1:10" ht="12.75" hidden="1">
      <c r="A37" s="21"/>
      <c r="B37" s="21"/>
      <c r="C37" s="6" t="s">
        <v>126</v>
      </c>
      <c r="D37" s="9" t="s">
        <v>5</v>
      </c>
      <c r="E37" s="9" t="s">
        <v>124</v>
      </c>
      <c r="F37" s="10" t="s">
        <v>127</v>
      </c>
      <c r="G37" s="9"/>
      <c r="H37" s="97"/>
      <c r="I37" s="97"/>
      <c r="J37" s="97"/>
    </row>
    <row r="38" spans="1:10" ht="26.25" hidden="1">
      <c r="A38" s="21"/>
      <c r="B38" s="21"/>
      <c r="C38" s="6" t="s">
        <v>130</v>
      </c>
      <c r="D38" s="9" t="s">
        <v>5</v>
      </c>
      <c r="E38" s="9" t="s">
        <v>124</v>
      </c>
      <c r="F38" s="10" t="s">
        <v>128</v>
      </c>
      <c r="G38" s="9"/>
      <c r="H38" s="94">
        <v>0</v>
      </c>
      <c r="I38" s="94">
        <v>0</v>
      </c>
      <c r="J38" s="94">
        <v>0</v>
      </c>
    </row>
    <row r="39" spans="1:10" ht="26.25" hidden="1">
      <c r="A39" s="21"/>
      <c r="B39" s="21"/>
      <c r="C39" s="6" t="s">
        <v>109</v>
      </c>
      <c r="D39" s="9" t="s">
        <v>5</v>
      </c>
      <c r="E39" s="9" t="s">
        <v>124</v>
      </c>
      <c r="F39" s="10" t="s">
        <v>128</v>
      </c>
      <c r="G39" s="9" t="s">
        <v>110</v>
      </c>
      <c r="H39" s="94">
        <v>0</v>
      </c>
      <c r="I39" s="94">
        <v>0</v>
      </c>
      <c r="J39" s="94">
        <v>0</v>
      </c>
    </row>
    <row r="40" spans="1:10" ht="26.25" hidden="1">
      <c r="A40" s="21"/>
      <c r="B40" s="21"/>
      <c r="C40" s="6" t="s">
        <v>131</v>
      </c>
      <c r="D40" s="9" t="s">
        <v>5</v>
      </c>
      <c r="E40" s="9" t="s">
        <v>124</v>
      </c>
      <c r="F40" s="10" t="s">
        <v>129</v>
      </c>
      <c r="G40" s="9"/>
      <c r="H40" s="94">
        <v>0</v>
      </c>
      <c r="I40" s="94">
        <v>0</v>
      </c>
      <c r="J40" s="94">
        <v>0</v>
      </c>
    </row>
    <row r="41" spans="1:10" ht="26.25" hidden="1">
      <c r="A41" s="21"/>
      <c r="B41" s="21"/>
      <c r="C41" s="6" t="s">
        <v>109</v>
      </c>
      <c r="D41" s="9" t="s">
        <v>5</v>
      </c>
      <c r="E41" s="9" t="s">
        <v>124</v>
      </c>
      <c r="F41" s="10" t="s">
        <v>129</v>
      </c>
      <c r="G41" s="9" t="s">
        <v>110</v>
      </c>
      <c r="H41" s="94">
        <v>0</v>
      </c>
      <c r="I41" s="94">
        <v>0</v>
      </c>
      <c r="J41" s="94">
        <v>0</v>
      </c>
    </row>
    <row r="42" spans="1:10" ht="54" customHeight="1">
      <c r="A42" s="21" t="s">
        <v>93</v>
      </c>
      <c r="B42" s="21"/>
      <c r="C42" s="70" t="s">
        <v>191</v>
      </c>
      <c r="D42" s="9" t="s">
        <v>5</v>
      </c>
      <c r="E42" s="9" t="s">
        <v>184</v>
      </c>
      <c r="F42" s="10"/>
      <c r="G42" s="9"/>
      <c r="H42" s="110">
        <f aca="true" t="shared" si="0" ref="H42:J43">H43</f>
        <v>251.5</v>
      </c>
      <c r="I42" s="110">
        <f t="shared" si="0"/>
        <v>151.2</v>
      </c>
      <c r="J42" s="110">
        <f t="shared" si="0"/>
        <v>151.2</v>
      </c>
    </row>
    <row r="43" spans="1:10" ht="27" customHeight="1">
      <c r="A43" s="21"/>
      <c r="B43" s="21"/>
      <c r="C43" s="6" t="s">
        <v>186</v>
      </c>
      <c r="D43" s="9" t="s">
        <v>5</v>
      </c>
      <c r="E43" s="9" t="s">
        <v>184</v>
      </c>
      <c r="F43" s="10" t="s">
        <v>236</v>
      </c>
      <c r="G43" s="9"/>
      <c r="H43" s="94">
        <f t="shared" si="0"/>
        <v>251.5</v>
      </c>
      <c r="I43" s="94">
        <f t="shared" si="0"/>
        <v>151.2</v>
      </c>
      <c r="J43" s="94">
        <f t="shared" si="0"/>
        <v>151.2</v>
      </c>
    </row>
    <row r="44" spans="1:10" ht="12.75">
      <c r="A44" s="21"/>
      <c r="B44" s="21"/>
      <c r="C44" s="6" t="s">
        <v>36</v>
      </c>
      <c r="D44" s="9" t="s">
        <v>5</v>
      </c>
      <c r="E44" s="9" t="s">
        <v>184</v>
      </c>
      <c r="F44" s="10" t="s">
        <v>236</v>
      </c>
      <c r="G44" s="9" t="s">
        <v>200</v>
      </c>
      <c r="H44" s="94">
        <f>151.2+100.3</f>
        <v>251.5</v>
      </c>
      <c r="I44" s="94">
        <v>151.2</v>
      </c>
      <c r="J44" s="94">
        <v>151.2</v>
      </c>
    </row>
    <row r="45" spans="1:10" ht="12.75">
      <c r="A45" s="21" t="s">
        <v>53</v>
      </c>
      <c r="B45" s="21"/>
      <c r="C45" s="68" t="s">
        <v>92</v>
      </c>
      <c r="D45" s="9" t="s">
        <v>5</v>
      </c>
      <c r="E45" s="9" t="s">
        <v>19</v>
      </c>
      <c r="F45" s="10"/>
      <c r="G45" s="9"/>
      <c r="H45" s="110">
        <f>H46</f>
        <v>283</v>
      </c>
      <c r="I45" s="110">
        <v>263</v>
      </c>
      <c r="J45" s="110">
        <f>J47</f>
        <v>268</v>
      </c>
    </row>
    <row r="46" spans="1:11" ht="26.25" customHeight="1">
      <c r="A46" s="21"/>
      <c r="B46" s="21"/>
      <c r="C46" s="6" t="s">
        <v>192</v>
      </c>
      <c r="D46" s="9" t="s">
        <v>5</v>
      </c>
      <c r="E46" s="9" t="s">
        <v>19</v>
      </c>
      <c r="F46" s="10" t="s">
        <v>237</v>
      </c>
      <c r="G46" s="9"/>
      <c r="H46" s="94">
        <f>H47</f>
        <v>283</v>
      </c>
      <c r="I46" s="94">
        <f>I47</f>
        <v>263</v>
      </c>
      <c r="J46" s="94">
        <f>J47</f>
        <v>268</v>
      </c>
      <c r="K46" s="115"/>
    </row>
    <row r="47" spans="1:11" ht="12.75">
      <c r="A47" s="21"/>
      <c r="B47" s="21"/>
      <c r="C47" s="6" t="s">
        <v>115</v>
      </c>
      <c r="D47" s="9" t="s">
        <v>5</v>
      </c>
      <c r="E47" s="9" t="s">
        <v>19</v>
      </c>
      <c r="F47" s="10" t="s">
        <v>237</v>
      </c>
      <c r="G47" s="9" t="s">
        <v>116</v>
      </c>
      <c r="H47" s="94">
        <v>283</v>
      </c>
      <c r="I47" s="94">
        <v>263</v>
      </c>
      <c r="J47" s="94">
        <v>268</v>
      </c>
      <c r="K47" s="115"/>
    </row>
    <row r="48" spans="1:10" ht="16.5" customHeight="1">
      <c r="A48" s="21" t="s">
        <v>123</v>
      </c>
      <c r="B48" s="21"/>
      <c r="C48" s="68" t="s">
        <v>55</v>
      </c>
      <c r="D48" s="9" t="s">
        <v>5</v>
      </c>
      <c r="E48" s="9" t="s">
        <v>71</v>
      </c>
      <c r="F48" s="10"/>
      <c r="G48" s="9"/>
      <c r="H48" s="110">
        <f>H49+H53+H55</f>
        <v>767.4</v>
      </c>
      <c r="I48" s="110">
        <f>I49+I53+I55</f>
        <v>806.4</v>
      </c>
      <c r="J48" s="110">
        <f>J49+J53+J55</f>
        <v>847.8</v>
      </c>
    </row>
    <row r="49" spans="1:10" ht="25.5" customHeight="1" hidden="1">
      <c r="A49" s="21"/>
      <c r="B49" s="122"/>
      <c r="C49" s="76" t="s">
        <v>182</v>
      </c>
      <c r="D49" s="9" t="s">
        <v>5</v>
      </c>
      <c r="E49" s="9" t="s">
        <v>71</v>
      </c>
      <c r="F49" s="10" t="s">
        <v>181</v>
      </c>
      <c r="G49" s="9"/>
      <c r="H49" s="91">
        <f>H50</f>
        <v>0</v>
      </c>
      <c r="I49" s="91">
        <f>I50</f>
        <v>0</v>
      </c>
      <c r="J49" s="91">
        <f>J50</f>
        <v>0</v>
      </c>
    </row>
    <row r="50" spans="1:10" ht="15.75" customHeight="1" hidden="1">
      <c r="A50" s="21"/>
      <c r="B50" s="21"/>
      <c r="C50" s="6" t="s">
        <v>111</v>
      </c>
      <c r="D50" s="9" t="s">
        <v>5</v>
      </c>
      <c r="E50" s="9" t="s">
        <v>71</v>
      </c>
      <c r="F50" s="10" t="s">
        <v>180</v>
      </c>
      <c r="G50" s="9" t="s">
        <v>112</v>
      </c>
      <c r="H50" s="94">
        <v>0</v>
      </c>
      <c r="I50" s="94">
        <v>0</v>
      </c>
      <c r="J50" s="94">
        <v>0</v>
      </c>
    </row>
    <row r="51" spans="1:10" ht="14.25" customHeight="1" hidden="1">
      <c r="A51" s="21"/>
      <c r="B51" s="21"/>
      <c r="C51" s="6" t="s">
        <v>63</v>
      </c>
      <c r="D51" s="9" t="s">
        <v>5</v>
      </c>
      <c r="E51" s="9" t="s">
        <v>71</v>
      </c>
      <c r="F51" s="10" t="s">
        <v>142</v>
      </c>
      <c r="G51" s="9"/>
      <c r="H51" s="94">
        <v>60</v>
      </c>
      <c r="I51" s="94">
        <v>60</v>
      </c>
      <c r="J51" s="94">
        <v>60</v>
      </c>
    </row>
    <row r="52" spans="1:10" ht="26.25" hidden="1">
      <c r="A52" s="21"/>
      <c r="B52" s="21"/>
      <c r="C52" s="6" t="s">
        <v>109</v>
      </c>
      <c r="D52" s="9" t="s">
        <v>5</v>
      </c>
      <c r="E52" s="9" t="s">
        <v>71</v>
      </c>
      <c r="F52" s="10" t="s">
        <v>142</v>
      </c>
      <c r="G52" s="9" t="s">
        <v>110</v>
      </c>
      <c r="H52" s="94">
        <v>0</v>
      </c>
      <c r="I52" s="94">
        <v>0</v>
      </c>
      <c r="J52" s="94">
        <v>0</v>
      </c>
    </row>
    <row r="53" spans="1:10" ht="18.75" customHeight="1" hidden="1">
      <c r="A53" s="21"/>
      <c r="B53" s="122"/>
      <c r="C53" s="77" t="s">
        <v>186</v>
      </c>
      <c r="D53" s="9" t="s">
        <v>5</v>
      </c>
      <c r="E53" s="9" t="s">
        <v>71</v>
      </c>
      <c r="F53" s="10" t="s">
        <v>183</v>
      </c>
      <c r="G53" s="9"/>
      <c r="H53" s="94">
        <v>0</v>
      </c>
      <c r="I53" s="94">
        <v>0</v>
      </c>
      <c r="J53" s="94">
        <v>0</v>
      </c>
    </row>
    <row r="54" spans="1:10" ht="12.75" hidden="1">
      <c r="A54" s="21"/>
      <c r="B54" s="21"/>
      <c r="C54" s="6" t="s">
        <v>36</v>
      </c>
      <c r="D54" s="9" t="s">
        <v>5</v>
      </c>
      <c r="E54" s="9" t="s">
        <v>71</v>
      </c>
      <c r="F54" s="10" t="s">
        <v>183</v>
      </c>
      <c r="G54" s="9" t="s">
        <v>200</v>
      </c>
      <c r="H54" s="94">
        <v>0</v>
      </c>
      <c r="I54" s="94">
        <v>0</v>
      </c>
      <c r="J54" s="94">
        <v>0</v>
      </c>
    </row>
    <row r="55" spans="1:10" ht="24" customHeight="1">
      <c r="A55" s="21"/>
      <c r="B55" s="21"/>
      <c r="C55" s="6" t="s">
        <v>201</v>
      </c>
      <c r="D55" s="9" t="s">
        <v>5</v>
      </c>
      <c r="E55" s="9" t="s">
        <v>71</v>
      </c>
      <c r="F55" s="10" t="s">
        <v>238</v>
      </c>
      <c r="G55" s="9"/>
      <c r="H55" s="94">
        <f>H57+H58</f>
        <v>767.4</v>
      </c>
      <c r="I55" s="94">
        <f>I57+I58</f>
        <v>806.4</v>
      </c>
      <c r="J55" s="94">
        <f>J57+J58</f>
        <v>847.8</v>
      </c>
    </row>
    <row r="56" spans="1:10" ht="12.75" hidden="1">
      <c r="A56" s="21"/>
      <c r="B56" s="21"/>
      <c r="C56" s="6"/>
      <c r="D56" s="9"/>
      <c r="E56" s="9"/>
      <c r="F56" s="10"/>
      <c r="G56" s="9"/>
      <c r="H56" s="94"/>
      <c r="I56" s="94"/>
      <c r="J56" s="94"/>
    </row>
    <row r="57" spans="1:10" ht="39">
      <c r="A57" s="21"/>
      <c r="B57" s="21"/>
      <c r="C57" s="6" t="s">
        <v>163</v>
      </c>
      <c r="D57" s="9" t="s">
        <v>5</v>
      </c>
      <c r="E57" s="9" t="s">
        <v>71</v>
      </c>
      <c r="F57" s="10" t="s">
        <v>238</v>
      </c>
      <c r="G57" s="9" t="s">
        <v>110</v>
      </c>
      <c r="H57" s="94">
        <v>752.4</v>
      </c>
      <c r="I57" s="94">
        <v>791.4</v>
      </c>
      <c r="J57" s="94">
        <v>832.8</v>
      </c>
    </row>
    <row r="58" spans="1:10" ht="12.75">
      <c r="A58" s="21"/>
      <c r="B58" s="21"/>
      <c r="C58" s="6" t="s">
        <v>278</v>
      </c>
      <c r="D58" s="9" t="s">
        <v>5</v>
      </c>
      <c r="E58" s="9" t="s">
        <v>71</v>
      </c>
      <c r="F58" s="10" t="s">
        <v>238</v>
      </c>
      <c r="G58" s="9" t="s">
        <v>113</v>
      </c>
      <c r="H58" s="94">
        <v>15</v>
      </c>
      <c r="I58" s="94">
        <v>15</v>
      </c>
      <c r="J58" s="94">
        <v>15</v>
      </c>
    </row>
    <row r="59" spans="1:10" ht="15">
      <c r="A59" s="43" t="s">
        <v>29</v>
      </c>
      <c r="B59" s="43"/>
      <c r="C59" s="11" t="s">
        <v>10</v>
      </c>
      <c r="D59" s="12" t="s">
        <v>6</v>
      </c>
      <c r="E59" s="12"/>
      <c r="F59" s="13"/>
      <c r="G59" s="12"/>
      <c r="H59" s="99">
        <f>H60</f>
        <v>187</v>
      </c>
      <c r="I59" s="99">
        <f>I60</f>
        <v>187</v>
      </c>
      <c r="J59" s="99">
        <f>J60</f>
        <v>187</v>
      </c>
    </row>
    <row r="60" spans="1:10" ht="12.75" customHeight="1">
      <c r="A60" s="21" t="s">
        <v>30</v>
      </c>
      <c r="B60" s="21"/>
      <c r="C60" s="62" t="s">
        <v>20</v>
      </c>
      <c r="D60" s="9" t="s">
        <v>6</v>
      </c>
      <c r="E60" s="9" t="s">
        <v>12</v>
      </c>
      <c r="F60" s="10"/>
      <c r="G60" s="9"/>
      <c r="H60" s="110">
        <f>H63+H65+H66</f>
        <v>187</v>
      </c>
      <c r="I60" s="110">
        <f>I63+I65+I66</f>
        <v>187</v>
      </c>
      <c r="J60" s="110">
        <f>J63+J65+J66</f>
        <v>187</v>
      </c>
    </row>
    <row r="61" spans="1:10" ht="26.25" customHeight="1">
      <c r="A61" s="21"/>
      <c r="B61" s="21"/>
      <c r="C61" s="69" t="s">
        <v>11</v>
      </c>
      <c r="D61" s="9" t="s">
        <v>6</v>
      </c>
      <c r="E61" s="9" t="s">
        <v>12</v>
      </c>
      <c r="F61" s="10" t="s">
        <v>239</v>
      </c>
      <c r="G61" s="9"/>
      <c r="H61" s="94"/>
      <c r="I61" s="94"/>
      <c r="J61" s="94"/>
    </row>
    <row r="62" spans="1:10" ht="27" customHeight="1">
      <c r="A62" s="21"/>
      <c r="B62" s="21"/>
      <c r="C62" s="61" t="s">
        <v>102</v>
      </c>
      <c r="D62" s="9" t="s">
        <v>6</v>
      </c>
      <c r="E62" s="9" t="s">
        <v>12</v>
      </c>
      <c r="F62" s="10" t="s">
        <v>239</v>
      </c>
      <c r="G62" s="9" t="s">
        <v>103</v>
      </c>
      <c r="H62" s="94">
        <f>H63+H66</f>
        <v>187</v>
      </c>
      <c r="I62" s="94">
        <f>I63+I66</f>
        <v>187</v>
      </c>
      <c r="J62" s="94">
        <f>J63+J66</f>
        <v>187</v>
      </c>
    </row>
    <row r="63" spans="1:10" ht="15" customHeight="1">
      <c r="A63" s="21"/>
      <c r="B63" s="21"/>
      <c r="C63" s="6" t="s">
        <v>262</v>
      </c>
      <c r="D63" s="9" t="s">
        <v>6</v>
      </c>
      <c r="E63" s="9" t="s">
        <v>12</v>
      </c>
      <c r="F63" s="10" t="s">
        <v>239</v>
      </c>
      <c r="G63" s="9" t="s">
        <v>104</v>
      </c>
      <c r="H63" s="94">
        <v>144</v>
      </c>
      <c r="I63" s="94">
        <v>144</v>
      </c>
      <c r="J63" s="94">
        <v>144</v>
      </c>
    </row>
    <row r="64" spans="1:10" ht="0.75" customHeight="1" hidden="1">
      <c r="A64" s="21"/>
      <c r="B64" s="21"/>
      <c r="C64" s="6" t="s">
        <v>135</v>
      </c>
      <c r="D64" s="9" t="s">
        <v>6</v>
      </c>
      <c r="E64" s="9" t="s">
        <v>12</v>
      </c>
      <c r="F64" s="10" t="s">
        <v>138</v>
      </c>
      <c r="G64" s="9" t="s">
        <v>134</v>
      </c>
      <c r="H64" s="100">
        <f>H65+H66</f>
        <v>43</v>
      </c>
      <c r="I64" s="100">
        <f>I65+I66</f>
        <v>43</v>
      </c>
      <c r="J64" s="100">
        <f>J65+J66</f>
        <v>43</v>
      </c>
    </row>
    <row r="65" spans="1:10" ht="0.75" customHeight="1" hidden="1">
      <c r="A65" s="21"/>
      <c r="B65" s="21"/>
      <c r="C65" s="6" t="s">
        <v>107</v>
      </c>
      <c r="D65" s="9" t="s">
        <v>6</v>
      </c>
      <c r="E65" s="9" t="s">
        <v>12</v>
      </c>
      <c r="F65" s="10" t="s">
        <v>138</v>
      </c>
      <c r="G65" s="9" t="s">
        <v>108</v>
      </c>
      <c r="H65" s="94">
        <v>0</v>
      </c>
      <c r="I65" s="94">
        <v>0</v>
      </c>
      <c r="J65" s="94">
        <v>0</v>
      </c>
    </row>
    <row r="66" spans="1:10" ht="51.75" customHeight="1">
      <c r="A66" s="21"/>
      <c r="B66" s="21"/>
      <c r="C66" s="6" t="s">
        <v>260</v>
      </c>
      <c r="D66" s="9" t="s">
        <v>6</v>
      </c>
      <c r="E66" s="9" t="s">
        <v>12</v>
      </c>
      <c r="F66" s="10" t="s">
        <v>239</v>
      </c>
      <c r="G66" s="9" t="s">
        <v>261</v>
      </c>
      <c r="H66" s="94">
        <v>43</v>
      </c>
      <c r="I66" s="94">
        <v>43</v>
      </c>
      <c r="J66" s="94">
        <v>43</v>
      </c>
    </row>
    <row r="67" spans="1:10" ht="36" customHeight="1">
      <c r="A67" s="43" t="s">
        <v>64</v>
      </c>
      <c r="B67" s="43"/>
      <c r="C67" s="11" t="s">
        <v>62</v>
      </c>
      <c r="D67" s="12" t="s">
        <v>12</v>
      </c>
      <c r="E67" s="39"/>
      <c r="F67" s="46"/>
      <c r="G67" s="39"/>
      <c r="H67" s="99">
        <f>H68+H75</f>
        <v>77</v>
      </c>
      <c r="I67" s="99">
        <f>I68+I75</f>
        <v>62</v>
      </c>
      <c r="J67" s="99">
        <f>J68+J75</f>
        <v>45</v>
      </c>
    </row>
    <row r="68" spans="1:10" ht="36" customHeight="1">
      <c r="A68" s="48" t="s">
        <v>31</v>
      </c>
      <c r="B68" s="48"/>
      <c r="C68" s="63" t="s">
        <v>80</v>
      </c>
      <c r="D68" s="55" t="s">
        <v>12</v>
      </c>
      <c r="E68" s="35" t="s">
        <v>81</v>
      </c>
      <c r="F68" s="49"/>
      <c r="G68" s="35"/>
      <c r="H68" s="112">
        <f>H73+H71</f>
        <v>22</v>
      </c>
      <c r="I68" s="112">
        <f>I73+I71</f>
        <v>22</v>
      </c>
      <c r="J68" s="112">
        <f>J73+J71</f>
        <v>0</v>
      </c>
    </row>
    <row r="69" spans="1:10" ht="0" customHeight="1" hidden="1">
      <c r="A69" s="54"/>
      <c r="B69" s="54"/>
      <c r="C69" s="6" t="s">
        <v>132</v>
      </c>
      <c r="D69" s="7" t="s">
        <v>12</v>
      </c>
      <c r="E69" s="7" t="s">
        <v>81</v>
      </c>
      <c r="F69" s="7" t="s">
        <v>140</v>
      </c>
      <c r="G69" s="7"/>
      <c r="H69" s="102">
        <v>0</v>
      </c>
      <c r="I69" s="102">
        <v>0</v>
      </c>
      <c r="J69" s="102">
        <v>0</v>
      </c>
    </row>
    <row r="70" spans="1:10" ht="24" customHeight="1" hidden="1">
      <c r="A70" s="54"/>
      <c r="B70" s="54"/>
      <c r="C70" s="6" t="s">
        <v>133</v>
      </c>
      <c r="D70" s="7" t="s">
        <v>12</v>
      </c>
      <c r="E70" s="7" t="s">
        <v>81</v>
      </c>
      <c r="F70" s="7" t="s">
        <v>141</v>
      </c>
      <c r="G70" s="7"/>
      <c r="H70" s="102">
        <v>0</v>
      </c>
      <c r="I70" s="102">
        <v>0</v>
      </c>
      <c r="J70" s="102">
        <v>0</v>
      </c>
    </row>
    <row r="71" spans="1:10" ht="24" customHeight="1" hidden="1">
      <c r="A71" s="54"/>
      <c r="B71" s="54"/>
      <c r="C71" s="6" t="s">
        <v>163</v>
      </c>
      <c r="D71" s="7" t="s">
        <v>12</v>
      </c>
      <c r="E71" s="7" t="s">
        <v>81</v>
      </c>
      <c r="F71" s="7" t="s">
        <v>141</v>
      </c>
      <c r="G71" s="7" t="s">
        <v>110</v>
      </c>
      <c r="H71" s="102">
        <v>0</v>
      </c>
      <c r="I71" s="102">
        <v>0</v>
      </c>
      <c r="J71" s="102">
        <v>0</v>
      </c>
    </row>
    <row r="72" spans="1:10" ht="39" hidden="1">
      <c r="A72" s="54"/>
      <c r="B72" s="54"/>
      <c r="C72" s="6" t="s">
        <v>132</v>
      </c>
      <c r="D72" s="7" t="s">
        <v>81</v>
      </c>
      <c r="E72" s="7" t="s">
        <v>81</v>
      </c>
      <c r="F72" s="7" t="s">
        <v>194</v>
      </c>
      <c r="G72" s="7"/>
      <c r="H72" s="102"/>
      <c r="I72" s="102"/>
      <c r="J72" s="102"/>
    </row>
    <row r="73" spans="1:10" ht="71.25" customHeight="1">
      <c r="A73" s="54"/>
      <c r="B73" s="54"/>
      <c r="C73" s="6" t="s">
        <v>241</v>
      </c>
      <c r="D73" s="7" t="s">
        <v>12</v>
      </c>
      <c r="E73" s="7" t="s">
        <v>81</v>
      </c>
      <c r="F73" s="10" t="s">
        <v>242</v>
      </c>
      <c r="G73" s="7"/>
      <c r="H73" s="102">
        <f>H74</f>
        <v>22</v>
      </c>
      <c r="I73" s="102">
        <f>I74</f>
        <v>22</v>
      </c>
      <c r="J73" s="102">
        <f>J74</f>
        <v>0</v>
      </c>
    </row>
    <row r="74" spans="1:10" ht="42" customHeight="1">
      <c r="A74" s="54"/>
      <c r="B74" s="54"/>
      <c r="C74" s="6" t="s">
        <v>163</v>
      </c>
      <c r="D74" s="7" t="s">
        <v>12</v>
      </c>
      <c r="E74" s="7" t="s">
        <v>81</v>
      </c>
      <c r="F74" s="10" t="s">
        <v>242</v>
      </c>
      <c r="G74" s="7" t="s">
        <v>110</v>
      </c>
      <c r="H74" s="102">
        <v>22</v>
      </c>
      <c r="I74" s="102">
        <v>22</v>
      </c>
      <c r="J74" s="102">
        <v>0</v>
      </c>
    </row>
    <row r="75" spans="1:10" ht="39">
      <c r="A75" s="21" t="s">
        <v>79</v>
      </c>
      <c r="B75" s="21"/>
      <c r="C75" s="73" t="s">
        <v>151</v>
      </c>
      <c r="D75" s="9" t="s">
        <v>12</v>
      </c>
      <c r="E75" s="9" t="s">
        <v>150</v>
      </c>
      <c r="F75" s="10"/>
      <c r="G75" s="9"/>
      <c r="H75" s="110">
        <f>H78+H80</f>
        <v>55</v>
      </c>
      <c r="I75" s="110">
        <f>I78+I80</f>
        <v>40</v>
      </c>
      <c r="J75" s="110">
        <f>J78+J80</f>
        <v>45</v>
      </c>
    </row>
    <row r="76" spans="1:10" ht="37.5" customHeight="1">
      <c r="A76" s="21"/>
      <c r="B76" s="21"/>
      <c r="C76" s="6" t="s">
        <v>195</v>
      </c>
      <c r="D76" s="9" t="s">
        <v>12</v>
      </c>
      <c r="E76" s="9" t="s">
        <v>150</v>
      </c>
      <c r="F76" s="10" t="s">
        <v>243</v>
      </c>
      <c r="G76" s="9"/>
      <c r="H76" s="94">
        <f>H78</f>
        <v>55</v>
      </c>
      <c r="I76" s="94">
        <f>I78</f>
        <v>40</v>
      </c>
      <c r="J76" s="94">
        <f>J78</f>
        <v>45</v>
      </c>
    </row>
    <row r="77" spans="1:10" ht="23.25" customHeight="1" hidden="1">
      <c r="A77" s="21"/>
      <c r="B77" s="21"/>
      <c r="C77" s="6" t="s">
        <v>168</v>
      </c>
      <c r="D77" s="9" t="s">
        <v>12</v>
      </c>
      <c r="E77" s="9" t="s">
        <v>150</v>
      </c>
      <c r="F77" s="10" t="s">
        <v>161</v>
      </c>
      <c r="G77" s="9"/>
      <c r="H77" s="94"/>
      <c r="I77" s="94"/>
      <c r="J77" s="94"/>
    </row>
    <row r="78" spans="1:10" ht="24.75" customHeight="1">
      <c r="A78" s="21"/>
      <c r="B78" s="21"/>
      <c r="C78" s="6" t="s">
        <v>163</v>
      </c>
      <c r="D78" s="9" t="s">
        <v>12</v>
      </c>
      <c r="E78" s="9" t="s">
        <v>150</v>
      </c>
      <c r="F78" s="10" t="s">
        <v>243</v>
      </c>
      <c r="G78" s="9" t="s">
        <v>110</v>
      </c>
      <c r="H78" s="94">
        <v>55</v>
      </c>
      <c r="I78" s="94">
        <v>40</v>
      </c>
      <c r="J78" s="94">
        <v>45</v>
      </c>
    </row>
    <row r="79" spans="1:10" ht="22.5" customHeight="1" hidden="1">
      <c r="A79" s="21"/>
      <c r="B79" s="21"/>
      <c r="C79" s="6" t="s">
        <v>152</v>
      </c>
      <c r="D79" s="9" t="s">
        <v>12</v>
      </c>
      <c r="E79" s="9" t="s">
        <v>150</v>
      </c>
      <c r="F79" s="10" t="s">
        <v>153</v>
      </c>
      <c r="G79" s="9"/>
      <c r="H79" s="94">
        <v>0</v>
      </c>
      <c r="I79" s="94">
        <v>0</v>
      </c>
      <c r="J79" s="94">
        <v>0</v>
      </c>
    </row>
    <row r="80" spans="1:10" ht="39" hidden="1">
      <c r="A80" s="21"/>
      <c r="B80" s="21"/>
      <c r="C80" s="6" t="s">
        <v>163</v>
      </c>
      <c r="D80" s="9" t="s">
        <v>12</v>
      </c>
      <c r="E80" s="9" t="s">
        <v>150</v>
      </c>
      <c r="F80" s="10" t="s">
        <v>153</v>
      </c>
      <c r="G80" s="9" t="s">
        <v>110</v>
      </c>
      <c r="H80" s="94">
        <v>0</v>
      </c>
      <c r="I80" s="94">
        <v>0</v>
      </c>
      <c r="J80" s="94">
        <v>0</v>
      </c>
    </row>
    <row r="81" spans="1:10" ht="15.75" customHeight="1">
      <c r="A81" s="43" t="s">
        <v>65</v>
      </c>
      <c r="B81" s="43"/>
      <c r="C81" s="3" t="s">
        <v>83</v>
      </c>
      <c r="D81" s="4" t="s">
        <v>8</v>
      </c>
      <c r="E81" s="4"/>
      <c r="F81" s="4"/>
      <c r="G81" s="4"/>
      <c r="H81" s="89">
        <f>H82+H100+H104</f>
        <v>2116.5</v>
      </c>
      <c r="I81" s="89">
        <f>I82+I100+I104</f>
        <v>958.2</v>
      </c>
      <c r="J81" s="89">
        <f>J82+J100+J104</f>
        <v>958.2</v>
      </c>
    </row>
    <row r="82" spans="1:10" ht="19.5" customHeight="1">
      <c r="A82" s="21" t="s">
        <v>87</v>
      </c>
      <c r="B82" s="21"/>
      <c r="C82" s="65" t="s">
        <v>90</v>
      </c>
      <c r="D82" s="9" t="s">
        <v>8</v>
      </c>
      <c r="E82" s="9" t="s">
        <v>81</v>
      </c>
      <c r="F82" s="10"/>
      <c r="G82" s="9"/>
      <c r="H82" s="113">
        <f>H84+H85+H93+H95+H97+H98</f>
        <v>2116.5</v>
      </c>
      <c r="I82" s="113">
        <f>I84+I85+I93+I95+I97+I98</f>
        <v>958.2</v>
      </c>
      <c r="J82" s="113">
        <f>J84+J85+J93+J95+J97+J98</f>
        <v>958.2</v>
      </c>
    </row>
    <row r="83" spans="1:10" ht="63.75" customHeight="1">
      <c r="A83" s="21"/>
      <c r="B83" s="21"/>
      <c r="C83" s="64" t="s">
        <v>117</v>
      </c>
      <c r="D83" s="9" t="s">
        <v>8</v>
      </c>
      <c r="E83" s="9" t="s">
        <v>81</v>
      </c>
      <c r="F83" s="10" t="s">
        <v>244</v>
      </c>
      <c r="G83" s="9"/>
      <c r="H83" s="110">
        <f>H84</f>
        <v>106</v>
      </c>
      <c r="I83" s="110">
        <f>I84</f>
        <v>0</v>
      </c>
      <c r="J83" s="110">
        <f>J84</f>
        <v>0</v>
      </c>
    </row>
    <row r="84" spans="1:11" ht="42" customHeight="1">
      <c r="A84" s="21"/>
      <c r="B84" s="21"/>
      <c r="C84" s="6" t="s">
        <v>163</v>
      </c>
      <c r="D84" s="9" t="s">
        <v>8</v>
      </c>
      <c r="E84" s="9" t="s">
        <v>81</v>
      </c>
      <c r="F84" s="10" t="s">
        <v>244</v>
      </c>
      <c r="G84" s="9" t="s">
        <v>110</v>
      </c>
      <c r="H84" s="94">
        <v>106</v>
      </c>
      <c r="I84" s="94">
        <v>0</v>
      </c>
      <c r="J84" s="94">
        <v>0</v>
      </c>
      <c r="K84" s="115"/>
    </row>
    <row r="85" spans="1:10" ht="24.75" customHeight="1">
      <c r="A85" s="21"/>
      <c r="B85" s="21"/>
      <c r="C85" s="6" t="s">
        <v>169</v>
      </c>
      <c r="D85" s="9" t="s">
        <v>8</v>
      </c>
      <c r="E85" s="9" t="s">
        <v>81</v>
      </c>
      <c r="F85" s="10" t="s">
        <v>245</v>
      </c>
      <c r="G85" s="9"/>
      <c r="H85" s="110">
        <f>H87</f>
        <v>878.5</v>
      </c>
      <c r="I85" s="110">
        <f>I87</f>
        <v>958.2</v>
      </c>
      <c r="J85" s="110">
        <f>J87</f>
        <v>958.2</v>
      </c>
    </row>
    <row r="86" spans="1:10" ht="22.5" customHeight="1" hidden="1">
      <c r="A86" s="21"/>
      <c r="B86" s="21"/>
      <c r="C86" s="6" t="s">
        <v>169</v>
      </c>
      <c r="D86" s="9" t="s">
        <v>8</v>
      </c>
      <c r="E86" s="9" t="s">
        <v>81</v>
      </c>
      <c r="F86" s="10" t="s">
        <v>162</v>
      </c>
      <c r="G86" s="9"/>
      <c r="H86" s="94" t="s">
        <v>295</v>
      </c>
      <c r="I86" s="94" t="s">
        <v>295</v>
      </c>
      <c r="J86" s="94" t="s">
        <v>295</v>
      </c>
    </row>
    <row r="87" spans="1:10" ht="39" customHeight="1">
      <c r="A87" s="21"/>
      <c r="B87" s="21"/>
      <c r="C87" s="6" t="s">
        <v>163</v>
      </c>
      <c r="D87" s="9" t="s">
        <v>8</v>
      </c>
      <c r="E87" s="9" t="s">
        <v>81</v>
      </c>
      <c r="F87" s="10" t="s">
        <v>245</v>
      </c>
      <c r="G87" s="9" t="s">
        <v>110</v>
      </c>
      <c r="H87" s="94">
        <f>958.2-79.7</f>
        <v>878.5</v>
      </c>
      <c r="I87" s="94">
        <v>958.2</v>
      </c>
      <c r="J87" s="94">
        <v>958.2</v>
      </c>
    </row>
    <row r="88" spans="1:10" ht="0" customHeight="1" hidden="1">
      <c r="A88" s="21"/>
      <c r="B88" s="21"/>
      <c r="C88" s="6" t="s">
        <v>63</v>
      </c>
      <c r="D88" s="9" t="s">
        <v>8</v>
      </c>
      <c r="E88" s="9" t="s">
        <v>81</v>
      </c>
      <c r="F88" s="10" t="s">
        <v>155</v>
      </c>
      <c r="G88" s="9"/>
      <c r="H88" s="94">
        <f>H89</f>
        <v>0</v>
      </c>
      <c r="I88" s="94">
        <f>I89</f>
        <v>0</v>
      </c>
      <c r="J88" s="94">
        <f>J89</f>
        <v>0</v>
      </c>
    </row>
    <row r="89" spans="1:10" ht="21.75" customHeight="1" hidden="1">
      <c r="A89" s="21"/>
      <c r="B89" s="21"/>
      <c r="C89" s="6" t="s">
        <v>109</v>
      </c>
      <c r="D89" s="9" t="s">
        <v>8</v>
      </c>
      <c r="E89" s="9" t="s">
        <v>81</v>
      </c>
      <c r="F89" s="10" t="s">
        <v>155</v>
      </c>
      <c r="G89" s="9" t="s">
        <v>110</v>
      </c>
      <c r="H89" s="94">
        <v>0</v>
      </c>
      <c r="I89" s="94">
        <v>0</v>
      </c>
      <c r="J89" s="94">
        <v>0</v>
      </c>
    </row>
    <row r="90" spans="1:10" ht="21.75" customHeight="1" hidden="1">
      <c r="A90" s="21"/>
      <c r="B90" s="21"/>
      <c r="C90" s="6" t="s">
        <v>63</v>
      </c>
      <c r="D90" s="9" t="s">
        <v>8</v>
      </c>
      <c r="E90" s="9" t="s">
        <v>81</v>
      </c>
      <c r="F90" s="10" t="s">
        <v>156</v>
      </c>
      <c r="G90" s="9"/>
      <c r="H90" s="94">
        <f>H91</f>
        <v>0</v>
      </c>
      <c r="I90" s="94">
        <f>I91</f>
        <v>0</v>
      </c>
      <c r="J90" s="94">
        <f>J91</f>
        <v>0</v>
      </c>
    </row>
    <row r="91" spans="1:10" ht="18" customHeight="1" hidden="1">
      <c r="A91" s="21"/>
      <c r="B91" s="21"/>
      <c r="C91" s="6" t="s">
        <v>109</v>
      </c>
      <c r="D91" s="9" t="s">
        <v>8</v>
      </c>
      <c r="E91" s="9" t="s">
        <v>81</v>
      </c>
      <c r="F91" s="10" t="s">
        <v>156</v>
      </c>
      <c r="G91" s="9" t="s">
        <v>110</v>
      </c>
      <c r="H91" s="94">
        <v>0</v>
      </c>
      <c r="I91" s="94">
        <v>0</v>
      </c>
      <c r="J91" s="94">
        <v>0</v>
      </c>
    </row>
    <row r="92" spans="1:10" ht="19.5" customHeight="1" hidden="1">
      <c r="A92" s="21"/>
      <c r="B92" s="21"/>
      <c r="C92" s="6" t="s">
        <v>202</v>
      </c>
      <c r="D92" s="9" t="s">
        <v>8</v>
      </c>
      <c r="E92" s="9" t="s">
        <v>81</v>
      </c>
      <c r="F92" s="10" t="s">
        <v>225</v>
      </c>
      <c r="G92" s="9"/>
      <c r="H92" s="94">
        <f>H93</f>
        <v>0</v>
      </c>
      <c r="I92" s="94">
        <f>I93</f>
        <v>0</v>
      </c>
      <c r="J92" s="94">
        <f>J93</f>
        <v>0</v>
      </c>
    </row>
    <row r="93" spans="1:10" ht="39" hidden="1">
      <c r="A93" s="21"/>
      <c r="B93" s="21"/>
      <c r="C93" s="6" t="s">
        <v>163</v>
      </c>
      <c r="D93" s="9" t="s">
        <v>8</v>
      </c>
      <c r="E93" s="9" t="s">
        <v>81</v>
      </c>
      <c r="F93" s="10" t="s">
        <v>225</v>
      </c>
      <c r="G93" s="9" t="s">
        <v>110</v>
      </c>
      <c r="H93" s="94">
        <v>0</v>
      </c>
      <c r="I93" s="94">
        <v>0</v>
      </c>
      <c r="J93" s="94">
        <v>0</v>
      </c>
    </row>
    <row r="94" spans="1:10" ht="26.25" hidden="1">
      <c r="A94" s="21"/>
      <c r="B94" s="21"/>
      <c r="C94" s="6" t="s">
        <v>204</v>
      </c>
      <c r="D94" s="9" t="s">
        <v>8</v>
      </c>
      <c r="E94" s="9" t="s">
        <v>81</v>
      </c>
      <c r="F94" s="10" t="s">
        <v>224</v>
      </c>
      <c r="G94" s="9"/>
      <c r="H94" s="94">
        <f>H95</f>
        <v>0</v>
      </c>
      <c r="I94" s="94">
        <f>I95</f>
        <v>0</v>
      </c>
      <c r="J94" s="94">
        <f>J95</f>
        <v>0</v>
      </c>
    </row>
    <row r="95" spans="1:10" ht="39" hidden="1">
      <c r="A95" s="21"/>
      <c r="B95" s="21"/>
      <c r="C95" s="6" t="s">
        <v>163</v>
      </c>
      <c r="D95" s="9" t="s">
        <v>8</v>
      </c>
      <c r="E95" s="9" t="s">
        <v>81</v>
      </c>
      <c r="F95" s="10" t="s">
        <v>224</v>
      </c>
      <c r="G95" s="9" t="s">
        <v>110</v>
      </c>
      <c r="H95" s="94">
        <v>0</v>
      </c>
      <c r="I95" s="94">
        <v>0</v>
      </c>
      <c r="J95" s="94">
        <v>0</v>
      </c>
    </row>
    <row r="96" spans="1:10" ht="133.5" customHeight="1">
      <c r="A96" s="21"/>
      <c r="B96" s="21"/>
      <c r="C96" s="6" t="s">
        <v>297</v>
      </c>
      <c r="D96" s="9" t="s">
        <v>8</v>
      </c>
      <c r="E96" s="9" t="s">
        <v>81</v>
      </c>
      <c r="F96" s="10" t="s">
        <v>296</v>
      </c>
      <c r="G96" s="9"/>
      <c r="H96" s="94">
        <f>H97</f>
        <v>905.6</v>
      </c>
      <c r="I96" s="94">
        <f>I97</f>
        <v>0</v>
      </c>
      <c r="J96" s="94">
        <f>J97</f>
        <v>0</v>
      </c>
    </row>
    <row r="97" spans="1:11" ht="42" customHeight="1">
      <c r="A97" s="21"/>
      <c r="B97" s="21"/>
      <c r="C97" s="6" t="s">
        <v>163</v>
      </c>
      <c r="D97" s="9" t="s">
        <v>8</v>
      </c>
      <c r="E97" s="9" t="s">
        <v>81</v>
      </c>
      <c r="F97" s="10" t="s">
        <v>296</v>
      </c>
      <c r="G97" s="9" t="s">
        <v>110</v>
      </c>
      <c r="H97" s="94">
        <v>905.6</v>
      </c>
      <c r="I97" s="94">
        <v>0</v>
      </c>
      <c r="J97" s="94">
        <v>0</v>
      </c>
      <c r="K97" s="115"/>
    </row>
    <row r="98" spans="1:10" ht="63" customHeight="1">
      <c r="A98" s="21"/>
      <c r="B98" s="21"/>
      <c r="C98" s="6" t="s">
        <v>298</v>
      </c>
      <c r="D98" s="9" t="s">
        <v>8</v>
      </c>
      <c r="E98" s="9" t="s">
        <v>81</v>
      </c>
      <c r="F98" s="10" t="s">
        <v>275</v>
      </c>
      <c r="G98" s="9"/>
      <c r="H98" s="94">
        <f>H99</f>
        <v>226.4</v>
      </c>
      <c r="I98" s="94">
        <f>I99</f>
        <v>0</v>
      </c>
      <c r="J98" s="94">
        <f>J99</f>
        <v>0</v>
      </c>
    </row>
    <row r="99" spans="1:10" ht="39" customHeight="1">
      <c r="A99" s="21"/>
      <c r="B99" s="21"/>
      <c r="C99" s="6" t="s">
        <v>163</v>
      </c>
      <c r="D99" s="9" t="s">
        <v>8</v>
      </c>
      <c r="E99" s="9" t="s">
        <v>81</v>
      </c>
      <c r="F99" s="10" t="s">
        <v>275</v>
      </c>
      <c r="G99" s="9" t="s">
        <v>110</v>
      </c>
      <c r="H99" s="94">
        <v>226.4</v>
      </c>
      <c r="I99" s="94">
        <v>0</v>
      </c>
      <c r="J99" s="94">
        <v>0</v>
      </c>
    </row>
    <row r="100" spans="1:10" ht="24" customHeight="1">
      <c r="A100" s="21" t="s">
        <v>89</v>
      </c>
      <c r="B100" s="21"/>
      <c r="C100" s="65" t="s">
        <v>84</v>
      </c>
      <c r="D100" s="9" t="s">
        <v>8</v>
      </c>
      <c r="E100" s="9" t="s">
        <v>82</v>
      </c>
      <c r="F100" s="10"/>
      <c r="G100" s="9"/>
      <c r="H100" s="110">
        <f>H103</f>
        <v>0</v>
      </c>
      <c r="I100" s="110">
        <f>I103</f>
        <v>0</v>
      </c>
      <c r="J100" s="110">
        <f>J103</f>
        <v>0</v>
      </c>
    </row>
    <row r="101" spans="1:10" ht="16.5" customHeight="1">
      <c r="A101" s="21"/>
      <c r="B101" s="21"/>
      <c r="C101" s="42" t="s">
        <v>91</v>
      </c>
      <c r="D101" s="9" t="s">
        <v>8</v>
      </c>
      <c r="E101" s="9" t="s">
        <v>82</v>
      </c>
      <c r="F101" s="7" t="s">
        <v>247</v>
      </c>
      <c r="G101" s="7"/>
      <c r="H101" s="94"/>
      <c r="I101" s="94"/>
      <c r="J101" s="94"/>
    </row>
    <row r="102" spans="1:10" ht="24" customHeight="1">
      <c r="A102" s="21"/>
      <c r="B102" s="21"/>
      <c r="C102" s="6" t="s">
        <v>193</v>
      </c>
      <c r="D102" s="9" t="s">
        <v>8</v>
      </c>
      <c r="E102" s="9" t="s">
        <v>82</v>
      </c>
      <c r="F102" s="7" t="s">
        <v>246</v>
      </c>
      <c r="G102" s="7"/>
      <c r="H102" s="94">
        <f>H103</f>
        <v>0</v>
      </c>
      <c r="I102" s="94">
        <f>I103</f>
        <v>0</v>
      </c>
      <c r="J102" s="94">
        <f>J103</f>
        <v>0</v>
      </c>
    </row>
    <row r="103" spans="1:11" ht="24.75" customHeight="1">
      <c r="A103" s="21"/>
      <c r="B103" s="21"/>
      <c r="C103" s="6" t="s">
        <v>163</v>
      </c>
      <c r="D103" s="9" t="s">
        <v>8</v>
      </c>
      <c r="E103" s="9" t="s">
        <v>82</v>
      </c>
      <c r="F103" s="7" t="s">
        <v>246</v>
      </c>
      <c r="G103" s="7" t="s">
        <v>110</v>
      </c>
      <c r="H103" s="94">
        <f>40-40</f>
        <v>0</v>
      </c>
      <c r="I103" s="94">
        <f>40-40</f>
        <v>0</v>
      </c>
      <c r="J103" s="94">
        <f>40-40</f>
        <v>0</v>
      </c>
      <c r="K103" s="87"/>
    </row>
    <row r="104" spans="1:10" ht="0" customHeight="1" hidden="1">
      <c r="A104" s="21" t="s">
        <v>97</v>
      </c>
      <c r="B104" s="21"/>
      <c r="C104" s="6" t="s">
        <v>94</v>
      </c>
      <c r="D104" s="9" t="s">
        <v>8</v>
      </c>
      <c r="E104" s="9" t="s">
        <v>82</v>
      </c>
      <c r="F104" s="7" t="s">
        <v>95</v>
      </c>
      <c r="G104" s="7"/>
      <c r="H104" s="97">
        <v>0</v>
      </c>
      <c r="I104" s="97">
        <v>0</v>
      </c>
      <c r="J104" s="97">
        <v>0</v>
      </c>
    </row>
    <row r="105" spans="1:10" ht="38.25" customHeight="1" hidden="1">
      <c r="A105" s="21"/>
      <c r="B105" s="21"/>
      <c r="C105" s="6" t="s">
        <v>78</v>
      </c>
      <c r="D105" s="9" t="s">
        <v>8</v>
      </c>
      <c r="E105" s="9" t="s">
        <v>82</v>
      </c>
      <c r="F105" s="7" t="s">
        <v>96</v>
      </c>
      <c r="G105" s="7"/>
      <c r="H105" s="94">
        <v>0</v>
      </c>
      <c r="I105" s="94">
        <v>0</v>
      </c>
      <c r="J105" s="94">
        <v>0</v>
      </c>
    </row>
    <row r="106" spans="1:10" ht="15" customHeight="1" hidden="1">
      <c r="A106" s="21"/>
      <c r="B106" s="21"/>
      <c r="C106" s="6" t="s">
        <v>118</v>
      </c>
      <c r="D106" s="9" t="s">
        <v>8</v>
      </c>
      <c r="E106" s="9" t="s">
        <v>82</v>
      </c>
      <c r="F106" s="7" t="s">
        <v>96</v>
      </c>
      <c r="G106" s="7" t="s">
        <v>119</v>
      </c>
      <c r="H106" s="94">
        <v>0</v>
      </c>
      <c r="I106" s="94">
        <v>0</v>
      </c>
      <c r="J106" s="94">
        <v>0</v>
      </c>
    </row>
    <row r="107" spans="1:10" ht="15" customHeight="1">
      <c r="A107" s="43" t="s">
        <v>66</v>
      </c>
      <c r="B107" s="43"/>
      <c r="C107" s="3" t="s">
        <v>13</v>
      </c>
      <c r="D107" s="4" t="s">
        <v>14</v>
      </c>
      <c r="E107" s="4"/>
      <c r="F107" s="4"/>
      <c r="G107" s="4"/>
      <c r="H107" s="89">
        <f>H108+H124+H116</f>
        <v>2126.1</v>
      </c>
      <c r="I107" s="89">
        <f>I108+I124+I116</f>
        <v>2166.6</v>
      </c>
      <c r="J107" s="89">
        <f>J108+J124+J116</f>
        <v>2222.1</v>
      </c>
    </row>
    <row r="108" spans="1:10" ht="15.75" customHeight="1">
      <c r="A108" s="21" t="s">
        <v>88</v>
      </c>
      <c r="B108" s="21"/>
      <c r="C108" s="66" t="s">
        <v>72</v>
      </c>
      <c r="D108" s="33" t="s">
        <v>14</v>
      </c>
      <c r="E108" s="33" t="s">
        <v>5</v>
      </c>
      <c r="F108" s="33"/>
      <c r="G108" s="33"/>
      <c r="H108" s="112">
        <f>H111+H115+H113</f>
        <v>370.9</v>
      </c>
      <c r="I108" s="112">
        <f>I111+I115+I113</f>
        <v>258.6</v>
      </c>
      <c r="J108" s="112">
        <f>J111+J115+J113</f>
        <v>258.6</v>
      </c>
    </row>
    <row r="109" spans="1:10" ht="12.75">
      <c r="A109" s="21"/>
      <c r="B109" s="21"/>
      <c r="C109" s="34" t="s">
        <v>56</v>
      </c>
      <c r="D109" s="35" t="s">
        <v>14</v>
      </c>
      <c r="E109" s="35" t="s">
        <v>5</v>
      </c>
      <c r="F109" s="35" t="s">
        <v>249</v>
      </c>
      <c r="G109" s="35"/>
      <c r="H109" s="94">
        <f>H112</f>
        <v>158.6</v>
      </c>
      <c r="I109" s="94">
        <f>I112</f>
        <v>158.6</v>
      </c>
      <c r="J109" s="94">
        <f>J112</f>
        <v>158.6</v>
      </c>
    </row>
    <row r="110" spans="1:10" ht="20.25" customHeight="1">
      <c r="A110" s="21"/>
      <c r="B110" s="21"/>
      <c r="C110" s="34" t="s">
        <v>57</v>
      </c>
      <c r="D110" s="35" t="s">
        <v>14</v>
      </c>
      <c r="E110" s="35" t="s">
        <v>5</v>
      </c>
      <c r="F110" s="35" t="s">
        <v>250</v>
      </c>
      <c r="G110" s="35"/>
      <c r="H110" s="94">
        <f>H111</f>
        <v>200</v>
      </c>
      <c r="I110" s="94">
        <f>I111</f>
        <v>100</v>
      </c>
      <c r="J110" s="94">
        <f>J111</f>
        <v>100</v>
      </c>
    </row>
    <row r="111" spans="1:11" ht="26.25" customHeight="1">
      <c r="A111" s="21"/>
      <c r="B111" s="21"/>
      <c r="C111" s="6" t="s">
        <v>163</v>
      </c>
      <c r="D111" s="35" t="s">
        <v>14</v>
      </c>
      <c r="E111" s="35" t="s">
        <v>5</v>
      </c>
      <c r="F111" s="35" t="s">
        <v>250</v>
      </c>
      <c r="G111" s="35" t="s">
        <v>110</v>
      </c>
      <c r="H111" s="94">
        <v>200</v>
      </c>
      <c r="I111" s="94">
        <v>100</v>
      </c>
      <c r="J111" s="94">
        <v>100</v>
      </c>
      <c r="K111" s="87"/>
    </row>
    <row r="112" spans="1:10" ht="30" customHeight="1">
      <c r="A112" s="21"/>
      <c r="B112" s="21"/>
      <c r="C112" s="6" t="s">
        <v>207</v>
      </c>
      <c r="D112" s="35" t="s">
        <v>14</v>
      </c>
      <c r="E112" s="35" t="s">
        <v>5</v>
      </c>
      <c r="F112" s="35" t="s">
        <v>248</v>
      </c>
      <c r="G112" s="35"/>
      <c r="H112" s="94">
        <f>H113</f>
        <v>158.6</v>
      </c>
      <c r="I112" s="94">
        <f>I113</f>
        <v>158.6</v>
      </c>
      <c r="J112" s="94">
        <f>J113</f>
        <v>158.6</v>
      </c>
    </row>
    <row r="113" spans="1:10" ht="36.75" customHeight="1">
      <c r="A113" s="21"/>
      <c r="B113" s="21"/>
      <c r="C113" s="6" t="s">
        <v>208</v>
      </c>
      <c r="D113" s="35" t="s">
        <v>14</v>
      </c>
      <c r="E113" s="35" t="s">
        <v>5</v>
      </c>
      <c r="F113" s="35" t="s">
        <v>248</v>
      </c>
      <c r="G113" s="35" t="s">
        <v>110</v>
      </c>
      <c r="H113" s="94">
        <v>158.6</v>
      </c>
      <c r="I113" s="94">
        <v>158.6</v>
      </c>
      <c r="J113" s="94">
        <v>158.6</v>
      </c>
    </row>
    <row r="114" spans="1:10" ht="96.75" customHeight="1">
      <c r="A114" s="21"/>
      <c r="B114" s="21"/>
      <c r="C114" s="6" t="s">
        <v>269</v>
      </c>
      <c r="D114" s="35" t="s">
        <v>14</v>
      </c>
      <c r="E114" s="35" t="s">
        <v>5</v>
      </c>
      <c r="F114" s="35" t="s">
        <v>265</v>
      </c>
      <c r="G114" s="35"/>
      <c r="H114" s="94">
        <f>H115</f>
        <v>12.3</v>
      </c>
      <c r="I114" s="94">
        <f>I115</f>
        <v>0</v>
      </c>
      <c r="J114" s="94">
        <f>J115</f>
        <v>0</v>
      </c>
    </row>
    <row r="115" spans="1:10" ht="27" customHeight="1">
      <c r="A115" s="21"/>
      <c r="B115" s="21"/>
      <c r="C115" s="6" t="s">
        <v>171</v>
      </c>
      <c r="D115" s="35" t="s">
        <v>14</v>
      </c>
      <c r="E115" s="35" t="s">
        <v>5</v>
      </c>
      <c r="F115" s="35" t="s">
        <v>265</v>
      </c>
      <c r="G115" s="35" t="s">
        <v>198</v>
      </c>
      <c r="H115" s="94">
        <v>12.3</v>
      </c>
      <c r="I115" s="94"/>
      <c r="J115" s="94"/>
    </row>
    <row r="116" spans="1:10" ht="12.75" customHeight="1">
      <c r="A116" s="21" t="s">
        <v>67</v>
      </c>
      <c r="B116" s="21"/>
      <c r="C116" s="67" t="s">
        <v>15</v>
      </c>
      <c r="D116" s="7" t="s">
        <v>14</v>
      </c>
      <c r="E116" s="7" t="s">
        <v>6</v>
      </c>
      <c r="F116" s="7"/>
      <c r="G116" s="7"/>
      <c r="H116" s="110">
        <f>H119+H121+H123</f>
        <v>0</v>
      </c>
      <c r="I116" s="110">
        <f>I119+I121+I123</f>
        <v>0</v>
      </c>
      <c r="J116" s="110">
        <f>J119+J121+J123</f>
        <v>0</v>
      </c>
    </row>
    <row r="117" spans="1:10" ht="26.25">
      <c r="A117" s="21"/>
      <c r="B117" s="21"/>
      <c r="C117" s="6" t="s">
        <v>34</v>
      </c>
      <c r="D117" s="7" t="s">
        <v>14</v>
      </c>
      <c r="E117" s="7" t="s">
        <v>6</v>
      </c>
      <c r="F117" s="7" t="s">
        <v>251</v>
      </c>
      <c r="G117" s="7"/>
      <c r="H117" s="94"/>
      <c r="I117" s="94"/>
      <c r="J117" s="94"/>
    </row>
    <row r="118" spans="1:10" ht="11.25" customHeight="1">
      <c r="A118" s="21"/>
      <c r="B118" s="21"/>
      <c r="C118" s="34" t="s">
        <v>34</v>
      </c>
      <c r="D118" s="7" t="s">
        <v>14</v>
      </c>
      <c r="E118" s="7" t="s">
        <v>6</v>
      </c>
      <c r="F118" s="7" t="s">
        <v>248</v>
      </c>
      <c r="G118" s="7"/>
      <c r="H118" s="94">
        <f>H119</f>
        <v>0</v>
      </c>
      <c r="I118" s="94">
        <f>I119</f>
        <v>0</v>
      </c>
      <c r="J118" s="94">
        <f>J119</f>
        <v>0</v>
      </c>
    </row>
    <row r="119" spans="1:10" ht="39">
      <c r="A119" s="21"/>
      <c r="B119" s="21"/>
      <c r="C119" s="6" t="s">
        <v>163</v>
      </c>
      <c r="D119" s="7" t="s">
        <v>14</v>
      </c>
      <c r="E119" s="7" t="s">
        <v>6</v>
      </c>
      <c r="F119" s="7" t="s">
        <v>248</v>
      </c>
      <c r="G119" s="7" t="s">
        <v>110</v>
      </c>
      <c r="H119" s="94">
        <v>0</v>
      </c>
      <c r="I119" s="94">
        <v>0</v>
      </c>
      <c r="J119" s="94">
        <v>0</v>
      </c>
    </row>
    <row r="120" spans="1:10" ht="69" hidden="1">
      <c r="A120" s="21"/>
      <c r="B120" s="21"/>
      <c r="C120" s="42" t="s">
        <v>59</v>
      </c>
      <c r="D120" s="7" t="s">
        <v>14</v>
      </c>
      <c r="E120" s="7" t="s">
        <v>6</v>
      </c>
      <c r="F120" s="7" t="s">
        <v>158</v>
      </c>
      <c r="G120" s="7"/>
      <c r="H120" s="94">
        <v>0</v>
      </c>
      <c r="I120" s="94">
        <v>0</v>
      </c>
      <c r="J120" s="94">
        <v>0</v>
      </c>
    </row>
    <row r="121" spans="1:10" ht="39" hidden="1">
      <c r="A121" s="21"/>
      <c r="B121" s="21"/>
      <c r="C121" s="6" t="s">
        <v>163</v>
      </c>
      <c r="D121" s="7" t="s">
        <v>14</v>
      </c>
      <c r="E121" s="7" t="s">
        <v>6</v>
      </c>
      <c r="F121" s="7" t="s">
        <v>158</v>
      </c>
      <c r="G121" s="7" t="s">
        <v>110</v>
      </c>
      <c r="H121" s="94">
        <v>0</v>
      </c>
      <c r="I121" s="94">
        <v>0</v>
      </c>
      <c r="J121" s="94">
        <v>0</v>
      </c>
    </row>
    <row r="122" spans="1:10" ht="41.25" hidden="1">
      <c r="A122" s="38"/>
      <c r="B122" s="38"/>
      <c r="C122" s="42" t="s">
        <v>157</v>
      </c>
      <c r="D122" s="7" t="s">
        <v>14</v>
      </c>
      <c r="E122" s="7" t="s">
        <v>6</v>
      </c>
      <c r="F122" s="7" t="s">
        <v>159</v>
      </c>
      <c r="G122" s="7"/>
      <c r="H122" s="94">
        <v>0</v>
      </c>
      <c r="I122" s="94">
        <v>0</v>
      </c>
      <c r="J122" s="94">
        <v>0</v>
      </c>
    </row>
    <row r="123" spans="1:10" ht="39" hidden="1">
      <c r="A123" s="21"/>
      <c r="B123" s="21"/>
      <c r="C123" s="6" t="s">
        <v>163</v>
      </c>
      <c r="D123" s="7" t="s">
        <v>14</v>
      </c>
      <c r="E123" s="7" t="s">
        <v>6</v>
      </c>
      <c r="F123" s="7" t="s">
        <v>159</v>
      </c>
      <c r="G123" s="7" t="s">
        <v>110</v>
      </c>
      <c r="H123" s="94">
        <v>0</v>
      </c>
      <c r="I123" s="94">
        <v>0</v>
      </c>
      <c r="J123" s="94">
        <v>0</v>
      </c>
    </row>
    <row r="124" spans="1:10" ht="12.75">
      <c r="A124" s="21" t="s">
        <v>85</v>
      </c>
      <c r="B124" s="21"/>
      <c r="C124" s="68" t="s">
        <v>21</v>
      </c>
      <c r="D124" s="7" t="s">
        <v>14</v>
      </c>
      <c r="E124" s="7" t="s">
        <v>12</v>
      </c>
      <c r="F124" s="7"/>
      <c r="G124" s="7"/>
      <c r="H124" s="110">
        <f>H126+H133+H137+H135+H140+H143+H147+H144+H148</f>
        <v>1755.1999999999998</v>
      </c>
      <c r="I124" s="110">
        <f>I126+I133+I137+I135+I140+I143+I147+I144+I148</f>
        <v>1908</v>
      </c>
      <c r="J124" s="110">
        <f>J126+J133+J137+J135+J140+J143+J147+J144+J148</f>
        <v>1963.5</v>
      </c>
    </row>
    <row r="125" spans="1:10" ht="12.75">
      <c r="A125" s="21"/>
      <c r="B125" s="21"/>
      <c r="C125" s="58" t="s">
        <v>21</v>
      </c>
      <c r="D125" s="7" t="s">
        <v>14</v>
      </c>
      <c r="E125" s="7" t="s">
        <v>12</v>
      </c>
      <c r="F125" s="7" t="s">
        <v>252</v>
      </c>
      <c r="G125" s="7"/>
      <c r="H125" s="94"/>
      <c r="I125" s="94"/>
      <c r="J125" s="94"/>
    </row>
    <row r="126" spans="1:10" ht="13.5">
      <c r="A126" s="21"/>
      <c r="B126" s="21"/>
      <c r="C126" s="42" t="s">
        <v>22</v>
      </c>
      <c r="D126" s="7" t="s">
        <v>14</v>
      </c>
      <c r="E126" s="7" t="s">
        <v>12</v>
      </c>
      <c r="F126" s="7"/>
      <c r="G126" s="7"/>
      <c r="H126" s="94">
        <f>H130+H127</f>
        <v>1462.6</v>
      </c>
      <c r="I126" s="94">
        <f>I130+I127</f>
        <v>1315.4</v>
      </c>
      <c r="J126" s="94">
        <f>J130+J127</f>
        <v>1370.9</v>
      </c>
    </row>
    <row r="127" spans="1:10" ht="27" customHeight="1">
      <c r="A127" s="21"/>
      <c r="B127" s="21"/>
      <c r="C127" s="60" t="s">
        <v>292</v>
      </c>
      <c r="D127" s="7" t="s">
        <v>14</v>
      </c>
      <c r="E127" s="7" t="s">
        <v>12</v>
      </c>
      <c r="F127" s="7" t="s">
        <v>291</v>
      </c>
      <c r="G127" s="7"/>
      <c r="H127" s="124">
        <f>H128</f>
        <v>400</v>
      </c>
      <c r="I127" s="124">
        <f>I128</f>
        <v>200</v>
      </c>
      <c r="J127" s="124">
        <f>J128</f>
        <v>200</v>
      </c>
    </row>
    <row r="128" spans="1:10" ht="29.25" customHeight="1">
      <c r="A128" s="21"/>
      <c r="B128" s="21"/>
      <c r="C128" s="6" t="s">
        <v>163</v>
      </c>
      <c r="D128" s="7" t="s">
        <v>14</v>
      </c>
      <c r="E128" s="7" t="s">
        <v>12</v>
      </c>
      <c r="F128" s="7" t="s">
        <v>291</v>
      </c>
      <c r="G128" s="7" t="s">
        <v>110</v>
      </c>
      <c r="H128" s="94">
        <v>400</v>
      </c>
      <c r="I128" s="94">
        <v>200</v>
      </c>
      <c r="J128" s="94">
        <v>200</v>
      </c>
    </row>
    <row r="129" spans="1:10" ht="18.75" customHeight="1">
      <c r="A129" s="21"/>
      <c r="B129" s="21"/>
      <c r="C129" s="6" t="s">
        <v>22</v>
      </c>
      <c r="D129" s="7" t="s">
        <v>14</v>
      </c>
      <c r="E129" s="7" t="s">
        <v>12</v>
      </c>
      <c r="F129" s="7" t="s">
        <v>253</v>
      </c>
      <c r="G129" s="7"/>
      <c r="H129" s="124">
        <f>H130</f>
        <v>1062.6</v>
      </c>
      <c r="I129" s="124">
        <f>I130</f>
        <v>1115.4</v>
      </c>
      <c r="J129" s="124">
        <f>J130</f>
        <v>1170.9</v>
      </c>
    </row>
    <row r="130" spans="1:11" ht="24.75" customHeight="1">
      <c r="A130" s="21"/>
      <c r="B130" s="21"/>
      <c r="C130" s="6" t="s">
        <v>163</v>
      </c>
      <c r="D130" s="7" t="s">
        <v>14</v>
      </c>
      <c r="E130" s="7" t="s">
        <v>12</v>
      </c>
      <c r="F130" s="7" t="s">
        <v>253</v>
      </c>
      <c r="G130" s="7" t="s">
        <v>110</v>
      </c>
      <c r="H130" s="94">
        <v>1062.6</v>
      </c>
      <c r="I130" s="94">
        <v>1115.4</v>
      </c>
      <c r="J130" s="94">
        <v>1170.9</v>
      </c>
      <c r="K130" s="115"/>
    </row>
    <row r="131" spans="1:10" ht="13.5" hidden="1">
      <c r="A131" s="21"/>
      <c r="B131" s="21"/>
      <c r="C131" s="42"/>
      <c r="D131" s="7" t="s">
        <v>14</v>
      </c>
      <c r="E131" s="7" t="s">
        <v>12</v>
      </c>
      <c r="F131" s="10" t="s">
        <v>160</v>
      </c>
      <c r="G131" s="7"/>
      <c r="H131" s="94"/>
      <c r="I131" s="94"/>
      <c r="J131" s="94"/>
    </row>
    <row r="132" spans="1:10" ht="26.25" hidden="1">
      <c r="A132" s="21"/>
      <c r="B132" s="21"/>
      <c r="C132" s="6" t="s">
        <v>54</v>
      </c>
      <c r="D132" s="7" t="s">
        <v>14</v>
      </c>
      <c r="E132" s="7" t="s">
        <v>12</v>
      </c>
      <c r="F132" s="10" t="s">
        <v>160</v>
      </c>
      <c r="G132" s="7" t="s">
        <v>32</v>
      </c>
      <c r="H132" s="94"/>
      <c r="I132" s="94"/>
      <c r="J132" s="94"/>
    </row>
    <row r="133" spans="1:10" ht="13.5">
      <c r="A133" s="21"/>
      <c r="B133" s="21"/>
      <c r="C133" s="42" t="s">
        <v>23</v>
      </c>
      <c r="D133" s="7" t="s">
        <v>14</v>
      </c>
      <c r="E133" s="7" t="s">
        <v>12</v>
      </c>
      <c r="F133" s="7" t="s">
        <v>254</v>
      </c>
      <c r="G133" s="7"/>
      <c r="H133" s="110">
        <f>H134</f>
        <v>50</v>
      </c>
      <c r="I133" s="110">
        <f>I134</f>
        <v>50</v>
      </c>
      <c r="J133" s="110">
        <f>J134</f>
        <v>50</v>
      </c>
    </row>
    <row r="134" spans="1:10" ht="39">
      <c r="A134" s="21"/>
      <c r="B134" s="21"/>
      <c r="C134" s="6" t="s">
        <v>163</v>
      </c>
      <c r="D134" s="7" t="s">
        <v>14</v>
      </c>
      <c r="E134" s="7" t="s">
        <v>12</v>
      </c>
      <c r="F134" s="7" t="s">
        <v>254</v>
      </c>
      <c r="G134" s="7" t="s">
        <v>110</v>
      </c>
      <c r="H134" s="94">
        <v>50</v>
      </c>
      <c r="I134" s="94">
        <v>50</v>
      </c>
      <c r="J134" s="94">
        <v>50</v>
      </c>
    </row>
    <row r="135" spans="1:10" ht="13.5" customHeight="1">
      <c r="A135" s="21"/>
      <c r="B135" s="21"/>
      <c r="C135" s="64" t="s">
        <v>175</v>
      </c>
      <c r="D135" s="7" t="s">
        <v>14</v>
      </c>
      <c r="E135" s="7" t="s">
        <v>12</v>
      </c>
      <c r="F135" s="7" t="s">
        <v>255</v>
      </c>
      <c r="G135" s="7"/>
      <c r="H135" s="110">
        <f>H136</f>
        <v>85.8</v>
      </c>
      <c r="I135" s="110">
        <f>I136</f>
        <v>85.8</v>
      </c>
      <c r="J135" s="110">
        <f>J136</f>
        <v>85.8</v>
      </c>
    </row>
    <row r="136" spans="1:10" ht="42.75" customHeight="1">
      <c r="A136" s="21"/>
      <c r="B136" s="21"/>
      <c r="C136" s="6" t="s">
        <v>163</v>
      </c>
      <c r="D136" s="7" t="s">
        <v>14</v>
      </c>
      <c r="E136" s="7" t="s">
        <v>12</v>
      </c>
      <c r="F136" s="7" t="s">
        <v>255</v>
      </c>
      <c r="G136" s="7" t="s">
        <v>110</v>
      </c>
      <c r="H136" s="94">
        <f>98.7-12.9</f>
        <v>85.8</v>
      </c>
      <c r="I136" s="94">
        <f>98.7-12.9</f>
        <v>85.8</v>
      </c>
      <c r="J136" s="94">
        <f>98.7-12.9</f>
        <v>85.8</v>
      </c>
    </row>
    <row r="137" spans="1:10" ht="24.75" customHeight="1">
      <c r="A137" s="21"/>
      <c r="B137" s="21"/>
      <c r="C137" s="42" t="s">
        <v>52</v>
      </c>
      <c r="D137" s="7" t="s">
        <v>14</v>
      </c>
      <c r="E137" s="7" t="s">
        <v>12</v>
      </c>
      <c r="F137" s="7" t="s">
        <v>256</v>
      </c>
      <c r="G137" s="7"/>
      <c r="H137" s="110">
        <f>H138+H141</f>
        <v>156.8</v>
      </c>
      <c r="I137" s="110">
        <f>I138+I141</f>
        <v>456.8</v>
      </c>
      <c r="J137" s="110">
        <f>J138</f>
        <v>456.8</v>
      </c>
    </row>
    <row r="138" spans="1:10" ht="39" customHeight="1">
      <c r="A138" s="21"/>
      <c r="B138" s="21"/>
      <c r="C138" s="6" t="s">
        <v>163</v>
      </c>
      <c r="D138" s="7" t="s">
        <v>14</v>
      </c>
      <c r="E138" s="7" t="s">
        <v>12</v>
      </c>
      <c r="F138" s="7" t="s">
        <v>256</v>
      </c>
      <c r="G138" s="7" t="s">
        <v>110</v>
      </c>
      <c r="H138" s="94">
        <v>156.8</v>
      </c>
      <c r="I138" s="94">
        <v>456.8</v>
      </c>
      <c r="J138" s="94">
        <v>456.8</v>
      </c>
    </row>
    <row r="139" spans="1:10" ht="66" hidden="1">
      <c r="A139" s="21"/>
      <c r="B139" s="21"/>
      <c r="C139" s="6" t="s">
        <v>210</v>
      </c>
      <c r="D139" s="7" t="s">
        <v>14</v>
      </c>
      <c r="E139" s="7" t="s">
        <v>12</v>
      </c>
      <c r="F139" s="7" t="s">
        <v>226</v>
      </c>
      <c r="G139" s="7"/>
      <c r="H139" s="94">
        <v>0</v>
      </c>
      <c r="I139" s="94">
        <v>0</v>
      </c>
      <c r="J139" s="94">
        <v>0</v>
      </c>
    </row>
    <row r="140" spans="1:10" ht="39" hidden="1">
      <c r="A140" s="21"/>
      <c r="B140" s="21"/>
      <c r="C140" s="6" t="s">
        <v>163</v>
      </c>
      <c r="D140" s="7" t="s">
        <v>14</v>
      </c>
      <c r="E140" s="7" t="s">
        <v>12</v>
      </c>
      <c r="F140" s="7" t="s">
        <v>226</v>
      </c>
      <c r="G140" s="7" t="s">
        <v>110</v>
      </c>
      <c r="H140" s="94">
        <v>0</v>
      </c>
      <c r="I140" s="94">
        <v>0</v>
      </c>
      <c r="J140" s="94">
        <v>0</v>
      </c>
    </row>
    <row r="141" spans="1:10" ht="1.5" customHeight="1" hidden="1">
      <c r="A141" s="21"/>
      <c r="B141" s="21"/>
      <c r="C141" s="6" t="s">
        <v>278</v>
      </c>
      <c r="D141" s="7" t="s">
        <v>12</v>
      </c>
      <c r="E141" s="7" t="s">
        <v>12</v>
      </c>
      <c r="F141" s="7" t="s">
        <v>256</v>
      </c>
      <c r="G141" s="7" t="s">
        <v>113</v>
      </c>
      <c r="H141" s="94">
        <v>0</v>
      </c>
      <c r="I141" s="94">
        <v>0</v>
      </c>
      <c r="J141" s="94">
        <v>2.8</v>
      </c>
    </row>
    <row r="142" spans="1:10" ht="43.5" customHeight="1" hidden="1">
      <c r="A142" s="21"/>
      <c r="B142" s="21"/>
      <c r="C142" s="6" t="s">
        <v>274</v>
      </c>
      <c r="D142" s="7" t="s">
        <v>14</v>
      </c>
      <c r="E142" s="7" t="s">
        <v>12</v>
      </c>
      <c r="F142" s="7" t="s">
        <v>266</v>
      </c>
      <c r="G142" s="7"/>
      <c r="H142" s="94">
        <f>H143</f>
        <v>0</v>
      </c>
      <c r="I142" s="94">
        <f>I143</f>
        <v>0</v>
      </c>
      <c r="J142" s="94">
        <f>J143</f>
        <v>0</v>
      </c>
    </row>
    <row r="143" spans="1:11" ht="39" hidden="1">
      <c r="A143" s="21"/>
      <c r="B143" s="21"/>
      <c r="C143" s="6" t="s">
        <v>163</v>
      </c>
      <c r="D143" s="7" t="s">
        <v>14</v>
      </c>
      <c r="E143" s="7" t="s">
        <v>12</v>
      </c>
      <c r="F143" s="7" t="s">
        <v>266</v>
      </c>
      <c r="G143" s="7" t="s">
        <v>110</v>
      </c>
      <c r="H143" s="94"/>
      <c r="I143" s="94"/>
      <c r="J143" s="94">
        <v>0</v>
      </c>
      <c r="K143" s="87"/>
    </row>
    <row r="144" spans="1:11" ht="75" customHeight="1">
      <c r="A144" s="21"/>
      <c r="B144" s="21"/>
      <c r="C144" s="6" t="s">
        <v>289</v>
      </c>
      <c r="D144" s="7" t="s">
        <v>14</v>
      </c>
      <c r="E144" s="7" t="s">
        <v>12</v>
      </c>
      <c r="F144" s="7" t="s">
        <v>286</v>
      </c>
      <c r="G144" s="7"/>
      <c r="H144" s="120">
        <f>H145</f>
        <v>0</v>
      </c>
      <c r="I144" s="120">
        <f>I145</f>
        <v>0</v>
      </c>
      <c r="J144" s="120">
        <f>J145</f>
        <v>0</v>
      </c>
      <c r="K144" s="87"/>
    </row>
    <row r="145" spans="1:11" ht="45" customHeight="1">
      <c r="A145" s="21"/>
      <c r="B145" s="21"/>
      <c r="C145" s="6" t="s">
        <v>163</v>
      </c>
      <c r="D145" s="7" t="s">
        <v>14</v>
      </c>
      <c r="E145" s="7" t="s">
        <v>12</v>
      </c>
      <c r="F145" s="7" t="s">
        <v>286</v>
      </c>
      <c r="G145" s="7" t="s">
        <v>110</v>
      </c>
      <c r="H145" s="94">
        <v>0</v>
      </c>
      <c r="I145" s="94">
        <v>0</v>
      </c>
      <c r="J145" s="94">
        <v>0</v>
      </c>
      <c r="K145" s="87"/>
    </row>
    <row r="146" spans="1:11" ht="51" customHeight="1">
      <c r="A146" s="21"/>
      <c r="B146" s="21"/>
      <c r="C146" s="6" t="s">
        <v>290</v>
      </c>
      <c r="D146" s="7" t="s">
        <v>14</v>
      </c>
      <c r="E146" s="7" t="s">
        <v>12</v>
      </c>
      <c r="F146" s="7" t="s">
        <v>287</v>
      </c>
      <c r="G146" s="7"/>
      <c r="H146" s="120">
        <f>H147</f>
        <v>0</v>
      </c>
      <c r="I146" s="120">
        <f>I147</f>
        <v>0</v>
      </c>
      <c r="J146" s="120">
        <f>J147</f>
        <v>0</v>
      </c>
      <c r="K146" s="87"/>
    </row>
    <row r="147" spans="1:11" ht="24" customHeight="1">
      <c r="A147" s="21"/>
      <c r="B147" s="21"/>
      <c r="C147" s="6" t="s">
        <v>163</v>
      </c>
      <c r="D147" s="7" t="s">
        <v>14</v>
      </c>
      <c r="E147" s="7" t="s">
        <v>12</v>
      </c>
      <c r="F147" s="7" t="s">
        <v>288</v>
      </c>
      <c r="G147" s="7" t="s">
        <v>110</v>
      </c>
      <c r="H147" s="94">
        <v>0</v>
      </c>
      <c r="I147" s="94">
        <v>0</v>
      </c>
      <c r="J147" s="94">
        <v>0</v>
      </c>
      <c r="K147" s="87"/>
    </row>
    <row r="148" spans="1:11" ht="56.25" customHeight="1" hidden="1">
      <c r="A148" s="21"/>
      <c r="B148" s="21"/>
      <c r="C148" s="6" t="s">
        <v>271</v>
      </c>
      <c r="D148" s="7" t="s">
        <v>14</v>
      </c>
      <c r="E148" s="7" t="s">
        <v>12</v>
      </c>
      <c r="F148" s="7" t="s">
        <v>270</v>
      </c>
      <c r="G148" s="7"/>
      <c r="H148" s="94">
        <f>H149</f>
        <v>0</v>
      </c>
      <c r="I148" s="94">
        <f>I149</f>
        <v>0</v>
      </c>
      <c r="J148" s="94">
        <f>J149</f>
        <v>0</v>
      </c>
      <c r="K148" s="87"/>
    </row>
    <row r="149" spans="1:11" ht="30.75" customHeight="1" hidden="1">
      <c r="A149" s="21"/>
      <c r="B149" s="21"/>
      <c r="C149" s="6" t="s">
        <v>163</v>
      </c>
      <c r="D149" s="7" t="s">
        <v>14</v>
      </c>
      <c r="E149" s="7" t="s">
        <v>12</v>
      </c>
      <c r="F149" s="7" t="s">
        <v>270</v>
      </c>
      <c r="G149" s="7" t="s">
        <v>110</v>
      </c>
      <c r="H149" s="94">
        <v>0</v>
      </c>
      <c r="I149" s="94">
        <v>0</v>
      </c>
      <c r="J149" s="94">
        <v>0</v>
      </c>
      <c r="K149" s="115"/>
    </row>
    <row r="150" spans="1:10" ht="12" customHeight="1">
      <c r="A150" s="43" t="s">
        <v>69</v>
      </c>
      <c r="B150" s="43"/>
      <c r="C150" s="11" t="s">
        <v>120</v>
      </c>
      <c r="D150" s="12" t="s">
        <v>16</v>
      </c>
      <c r="E150" s="39"/>
      <c r="F150" s="39"/>
      <c r="G150" s="39"/>
      <c r="H150" s="104">
        <f>H151+H164</f>
        <v>220</v>
      </c>
      <c r="I150" s="104">
        <f>I151+I164</f>
        <v>220</v>
      </c>
      <c r="J150" s="104">
        <f>J151+J164</f>
        <v>220</v>
      </c>
    </row>
    <row r="151" spans="1:10" ht="12.75">
      <c r="A151" s="23" t="s">
        <v>45</v>
      </c>
      <c r="B151" s="23"/>
      <c r="C151" s="68" t="s">
        <v>44</v>
      </c>
      <c r="D151" s="7" t="s">
        <v>17</v>
      </c>
      <c r="E151" s="7" t="s">
        <v>5</v>
      </c>
      <c r="F151" s="7"/>
      <c r="G151" s="7"/>
      <c r="H151" s="98">
        <f>H152+H160+H155+H163</f>
        <v>220</v>
      </c>
      <c r="I151" s="98">
        <f>I152+I160+I155+I163</f>
        <v>220</v>
      </c>
      <c r="J151" s="98">
        <f>J152+J160+J155+J163</f>
        <v>220</v>
      </c>
    </row>
    <row r="152" spans="1:10" ht="27.75" customHeight="1">
      <c r="A152" s="23"/>
      <c r="B152" s="23"/>
      <c r="C152" s="42" t="s">
        <v>101</v>
      </c>
      <c r="D152" s="7" t="s">
        <v>17</v>
      </c>
      <c r="E152" s="7" t="s">
        <v>5</v>
      </c>
      <c r="F152" s="7" t="s">
        <v>257</v>
      </c>
      <c r="G152" s="7"/>
      <c r="H152" s="94">
        <f>H153</f>
        <v>220</v>
      </c>
      <c r="I152" s="94">
        <f>I153</f>
        <v>220</v>
      </c>
      <c r="J152" s="94">
        <f>J153</f>
        <v>220</v>
      </c>
    </row>
    <row r="153" spans="1:10" ht="24.75" customHeight="1">
      <c r="A153" s="23"/>
      <c r="B153" s="23"/>
      <c r="C153" s="6" t="s">
        <v>163</v>
      </c>
      <c r="D153" s="7" t="s">
        <v>17</v>
      </c>
      <c r="E153" s="7" t="s">
        <v>5</v>
      </c>
      <c r="F153" s="7" t="s">
        <v>257</v>
      </c>
      <c r="G153" s="7" t="s">
        <v>110</v>
      </c>
      <c r="H153" s="94">
        <v>220</v>
      </c>
      <c r="I153" s="94">
        <v>220</v>
      </c>
      <c r="J153" s="94">
        <v>220</v>
      </c>
    </row>
    <row r="154" spans="1:10" ht="25.5" customHeight="1" hidden="1">
      <c r="A154" s="23"/>
      <c r="B154" s="23"/>
      <c r="C154" s="6" t="s">
        <v>197</v>
      </c>
      <c r="D154" s="7" t="s">
        <v>17</v>
      </c>
      <c r="E154" s="7" t="s">
        <v>5</v>
      </c>
      <c r="F154" s="7" t="s">
        <v>196</v>
      </c>
      <c r="G154" s="7"/>
      <c r="H154" s="94">
        <f>H155</f>
        <v>0</v>
      </c>
      <c r="I154" s="94">
        <f>I155</f>
        <v>0</v>
      </c>
      <c r="J154" s="94">
        <f>J155</f>
        <v>0</v>
      </c>
    </row>
    <row r="155" spans="1:10" ht="53.25" customHeight="1" hidden="1">
      <c r="A155" s="23"/>
      <c r="B155" s="23"/>
      <c r="C155" s="6" t="s">
        <v>227</v>
      </c>
      <c r="D155" s="7" t="s">
        <v>17</v>
      </c>
      <c r="E155" s="7" t="s">
        <v>5</v>
      </c>
      <c r="F155" s="7" t="s">
        <v>196</v>
      </c>
      <c r="G155" s="7" t="s">
        <v>143</v>
      </c>
      <c r="H155" s="94">
        <v>0</v>
      </c>
      <c r="I155" s="94">
        <v>0</v>
      </c>
      <c r="J155" s="94">
        <v>0</v>
      </c>
    </row>
    <row r="156" spans="1:10" ht="66" hidden="1">
      <c r="A156" s="23"/>
      <c r="B156" s="23"/>
      <c r="C156" s="6" t="s">
        <v>50</v>
      </c>
      <c r="D156" s="7" t="s">
        <v>17</v>
      </c>
      <c r="E156" s="7" t="s">
        <v>5</v>
      </c>
      <c r="F156" s="7" t="s">
        <v>144</v>
      </c>
      <c r="G156" s="7"/>
      <c r="H156" s="94"/>
      <c r="I156" s="94"/>
      <c r="J156" s="94"/>
    </row>
    <row r="157" spans="1:10" ht="26.25" hidden="1">
      <c r="A157" s="23"/>
      <c r="B157" s="23"/>
      <c r="C157" s="6" t="s">
        <v>48</v>
      </c>
      <c r="D157" s="7" t="s">
        <v>17</v>
      </c>
      <c r="E157" s="7" t="s">
        <v>5</v>
      </c>
      <c r="F157" s="7" t="s">
        <v>51</v>
      </c>
      <c r="G157" s="7" t="s">
        <v>47</v>
      </c>
      <c r="H157" s="94"/>
      <c r="I157" s="94"/>
      <c r="J157" s="94"/>
    </row>
    <row r="158" spans="1:10" ht="66" hidden="1">
      <c r="A158" s="23"/>
      <c r="B158" s="23"/>
      <c r="C158" s="6" t="s">
        <v>50</v>
      </c>
      <c r="D158" s="7" t="s">
        <v>17</v>
      </c>
      <c r="E158" s="7" t="s">
        <v>5</v>
      </c>
      <c r="F158" s="7" t="s">
        <v>49</v>
      </c>
      <c r="G158" s="7"/>
      <c r="H158" s="94"/>
      <c r="I158" s="94"/>
      <c r="J158" s="94"/>
    </row>
    <row r="159" spans="1:10" ht="26.25" hidden="1">
      <c r="A159" s="23"/>
      <c r="B159" s="23"/>
      <c r="C159" s="6" t="s">
        <v>48</v>
      </c>
      <c r="D159" s="7" t="s">
        <v>17</v>
      </c>
      <c r="E159" s="7" t="s">
        <v>5</v>
      </c>
      <c r="F159" s="7" t="s">
        <v>49</v>
      </c>
      <c r="G159" s="7" t="s">
        <v>47</v>
      </c>
      <c r="H159" s="94"/>
      <c r="I159" s="94"/>
      <c r="J159" s="94"/>
    </row>
    <row r="160" spans="1:10" ht="39" hidden="1">
      <c r="A160" s="23"/>
      <c r="B160" s="23"/>
      <c r="C160" s="6" t="s">
        <v>197</v>
      </c>
      <c r="D160" s="7" t="s">
        <v>17</v>
      </c>
      <c r="E160" s="7" t="s">
        <v>5</v>
      </c>
      <c r="F160" s="7" t="s">
        <v>196</v>
      </c>
      <c r="G160" s="7"/>
      <c r="H160" s="94">
        <f>H161</f>
        <v>0</v>
      </c>
      <c r="I160" s="94">
        <f>I161</f>
        <v>0</v>
      </c>
      <c r="J160" s="94">
        <f>J161</f>
        <v>0</v>
      </c>
    </row>
    <row r="161" spans="1:10" ht="66" hidden="1">
      <c r="A161" s="23"/>
      <c r="B161" s="23"/>
      <c r="C161" s="6" t="s">
        <v>121</v>
      </c>
      <c r="D161" s="7" t="s">
        <v>17</v>
      </c>
      <c r="E161" s="7" t="s">
        <v>5</v>
      </c>
      <c r="F161" s="7" t="s">
        <v>196</v>
      </c>
      <c r="G161" s="7" t="s">
        <v>143</v>
      </c>
      <c r="H161" s="94"/>
      <c r="I161" s="94"/>
      <c r="J161" s="94"/>
    </row>
    <row r="162" spans="1:10" ht="144.75" hidden="1">
      <c r="A162" s="23"/>
      <c r="B162" s="23"/>
      <c r="C162" s="6" t="s">
        <v>228</v>
      </c>
      <c r="D162" s="7" t="s">
        <v>17</v>
      </c>
      <c r="E162" s="7" t="s">
        <v>5</v>
      </c>
      <c r="F162" s="7" t="s">
        <v>214</v>
      </c>
      <c r="G162" s="7"/>
      <c r="H162" s="94">
        <f>H163</f>
        <v>0</v>
      </c>
      <c r="I162" s="94">
        <f>I163</f>
        <v>0</v>
      </c>
      <c r="J162" s="94">
        <f>J163</f>
        <v>0</v>
      </c>
    </row>
    <row r="163" spans="1:10" ht="0.75" customHeight="1" hidden="1">
      <c r="A163" s="23"/>
      <c r="B163" s="23"/>
      <c r="C163" s="6" t="s">
        <v>215</v>
      </c>
      <c r="D163" s="7" t="s">
        <v>17</v>
      </c>
      <c r="E163" s="7" t="s">
        <v>5</v>
      </c>
      <c r="F163" s="7" t="s">
        <v>214</v>
      </c>
      <c r="G163" s="7" t="s">
        <v>122</v>
      </c>
      <c r="H163" s="94"/>
      <c r="I163" s="94"/>
      <c r="J163" s="94"/>
    </row>
    <row r="164" spans="1:10" ht="9" customHeight="1" hidden="1">
      <c r="A164" s="21" t="s">
        <v>86</v>
      </c>
      <c r="B164" s="21"/>
      <c r="C164" s="68" t="s">
        <v>74</v>
      </c>
      <c r="D164" s="7" t="s">
        <v>17</v>
      </c>
      <c r="E164" s="7" t="s">
        <v>8</v>
      </c>
      <c r="F164" s="7"/>
      <c r="G164" s="7"/>
      <c r="H164" s="98">
        <f>H166</f>
        <v>0</v>
      </c>
      <c r="I164" s="98">
        <f>I166</f>
        <v>0</v>
      </c>
      <c r="J164" s="98">
        <f>J166</f>
        <v>0</v>
      </c>
    </row>
    <row r="165" spans="1:10" ht="23.25" customHeight="1" hidden="1">
      <c r="A165" s="21"/>
      <c r="B165" s="21"/>
      <c r="C165" s="6" t="s">
        <v>101</v>
      </c>
      <c r="D165" s="7" t="s">
        <v>17</v>
      </c>
      <c r="E165" s="7" t="s">
        <v>8</v>
      </c>
      <c r="F165" s="7" t="s">
        <v>258</v>
      </c>
      <c r="G165" s="7"/>
      <c r="H165" s="94">
        <f>H166</f>
        <v>0</v>
      </c>
      <c r="I165" s="94">
        <f>I166</f>
        <v>0</v>
      </c>
      <c r="J165" s="94">
        <f>J166</f>
        <v>0</v>
      </c>
    </row>
    <row r="166" spans="1:11" ht="39" hidden="1">
      <c r="A166" s="21"/>
      <c r="B166" s="21"/>
      <c r="C166" s="6" t="s">
        <v>163</v>
      </c>
      <c r="D166" s="7" t="s">
        <v>17</v>
      </c>
      <c r="E166" s="7" t="s">
        <v>8</v>
      </c>
      <c r="F166" s="7" t="s">
        <v>258</v>
      </c>
      <c r="G166" s="7" t="s">
        <v>110</v>
      </c>
      <c r="H166" s="94">
        <f>30-30</f>
        <v>0</v>
      </c>
      <c r="I166" s="94">
        <f>30-30</f>
        <v>0</v>
      </c>
      <c r="J166" s="94">
        <f>30-30</f>
        <v>0</v>
      </c>
      <c r="K166" s="87"/>
    </row>
    <row r="167" spans="1:10" ht="52.5" customHeight="1" hidden="1">
      <c r="A167" s="21"/>
      <c r="B167" s="21"/>
      <c r="C167" s="6" t="s">
        <v>61</v>
      </c>
      <c r="D167" s="7" t="s">
        <v>17</v>
      </c>
      <c r="E167" s="7" t="s">
        <v>8</v>
      </c>
      <c r="F167" s="7" t="s">
        <v>60</v>
      </c>
      <c r="G167" s="7" t="s">
        <v>35</v>
      </c>
      <c r="H167" s="94"/>
      <c r="I167" s="94"/>
      <c r="J167" s="94"/>
    </row>
    <row r="168" spans="1:10" ht="0.75" customHeight="1" hidden="1">
      <c r="A168" s="43" t="s">
        <v>77</v>
      </c>
      <c r="B168" s="43"/>
      <c r="C168" s="14" t="s">
        <v>75</v>
      </c>
      <c r="D168" s="4" t="s">
        <v>19</v>
      </c>
      <c r="E168" s="4"/>
      <c r="F168" s="4"/>
      <c r="G168" s="4"/>
      <c r="H168" s="89">
        <f>H169</f>
        <v>0</v>
      </c>
      <c r="I168" s="89">
        <f>I169</f>
        <v>0</v>
      </c>
      <c r="J168" s="89">
        <f>J169</f>
        <v>0</v>
      </c>
    </row>
    <row r="169" spans="1:10" ht="12.75" hidden="1">
      <c r="A169" s="21" t="s">
        <v>70</v>
      </c>
      <c r="B169" s="21"/>
      <c r="C169" s="68" t="s">
        <v>76</v>
      </c>
      <c r="D169" s="7" t="s">
        <v>19</v>
      </c>
      <c r="E169" s="7" t="s">
        <v>6</v>
      </c>
      <c r="F169" s="7"/>
      <c r="G169" s="7"/>
      <c r="H169" s="97">
        <f>H176</f>
        <v>0</v>
      </c>
      <c r="I169" s="97">
        <f>I176</f>
        <v>0</v>
      </c>
      <c r="J169" s="97">
        <f>J176</f>
        <v>0</v>
      </c>
    </row>
    <row r="170" spans="1:10" ht="14.25" customHeight="1" hidden="1">
      <c r="A170" s="21"/>
      <c r="B170" s="21"/>
      <c r="C170" s="42" t="s">
        <v>41</v>
      </c>
      <c r="D170" s="7" t="s">
        <v>19</v>
      </c>
      <c r="E170" s="7" t="s">
        <v>6</v>
      </c>
      <c r="F170" s="7" t="s">
        <v>146</v>
      </c>
      <c r="G170" s="7"/>
      <c r="H170" s="94"/>
      <c r="I170" s="94"/>
      <c r="J170" s="94"/>
    </row>
    <row r="171" spans="1:10" ht="24" customHeight="1" hidden="1">
      <c r="A171" s="21"/>
      <c r="B171" s="21"/>
      <c r="C171" s="6" t="s">
        <v>145</v>
      </c>
      <c r="D171" s="7" t="s">
        <v>19</v>
      </c>
      <c r="E171" s="7" t="s">
        <v>6</v>
      </c>
      <c r="F171" s="7" t="s">
        <v>40</v>
      </c>
      <c r="G171" s="7"/>
      <c r="H171" s="94">
        <f>H176</f>
        <v>0</v>
      </c>
      <c r="I171" s="94">
        <f>I176</f>
        <v>0</v>
      </c>
      <c r="J171" s="94">
        <f>J176</f>
        <v>0</v>
      </c>
    </row>
    <row r="172" spans="1:10" ht="15" hidden="1">
      <c r="A172" s="43" t="s">
        <v>68</v>
      </c>
      <c r="B172" s="43"/>
      <c r="C172" s="14" t="s">
        <v>18</v>
      </c>
      <c r="D172" s="4" t="s">
        <v>19</v>
      </c>
      <c r="E172" s="4"/>
      <c r="F172" s="4"/>
      <c r="G172" s="4"/>
      <c r="H172" s="105"/>
      <c r="I172" s="105"/>
      <c r="J172" s="105"/>
    </row>
    <row r="173" spans="1:10" ht="12.75" hidden="1">
      <c r="A173" s="21" t="s">
        <v>70</v>
      </c>
      <c r="B173" s="21"/>
      <c r="C173" s="44" t="s">
        <v>36</v>
      </c>
      <c r="D173" s="7" t="s">
        <v>19</v>
      </c>
      <c r="E173" s="7" t="s">
        <v>8</v>
      </c>
      <c r="F173" s="7"/>
      <c r="G173" s="7"/>
      <c r="H173" s="94"/>
      <c r="I173" s="94"/>
      <c r="J173" s="94"/>
    </row>
    <row r="174" spans="1:10" ht="13.5" hidden="1">
      <c r="A174" s="21"/>
      <c r="B174" s="21"/>
      <c r="C174" s="42" t="s">
        <v>18</v>
      </c>
      <c r="D174" s="7" t="s">
        <v>19</v>
      </c>
      <c r="E174" s="7" t="s">
        <v>8</v>
      </c>
      <c r="F174" s="7" t="s">
        <v>42</v>
      </c>
      <c r="G174" s="7"/>
      <c r="H174" s="94"/>
      <c r="I174" s="94"/>
      <c r="J174" s="94"/>
    </row>
    <row r="175" spans="1:10" ht="78.75" hidden="1">
      <c r="A175" s="21"/>
      <c r="B175" s="21"/>
      <c r="C175" s="6" t="s">
        <v>37</v>
      </c>
      <c r="D175" s="7" t="s">
        <v>19</v>
      </c>
      <c r="E175" s="7" t="s">
        <v>8</v>
      </c>
      <c r="F175" s="7" t="s">
        <v>43</v>
      </c>
      <c r="G175" s="7"/>
      <c r="H175" s="94"/>
      <c r="I175" s="94"/>
      <c r="J175" s="94"/>
    </row>
    <row r="176" spans="1:10" ht="39" hidden="1">
      <c r="A176" s="21"/>
      <c r="B176" s="21"/>
      <c r="C176" s="6" t="s">
        <v>163</v>
      </c>
      <c r="D176" s="7" t="s">
        <v>19</v>
      </c>
      <c r="E176" s="7" t="s">
        <v>8</v>
      </c>
      <c r="F176" s="7" t="s">
        <v>40</v>
      </c>
      <c r="G176" s="7" t="s">
        <v>110</v>
      </c>
      <c r="H176" s="94">
        <v>0</v>
      </c>
      <c r="I176" s="94">
        <v>0</v>
      </c>
      <c r="J176" s="94">
        <v>0</v>
      </c>
    </row>
    <row r="177" spans="1:10" ht="14.25" customHeight="1">
      <c r="A177" s="43" t="s">
        <v>77</v>
      </c>
      <c r="B177" s="43"/>
      <c r="C177" s="75" t="s">
        <v>176</v>
      </c>
      <c r="D177" s="39" t="s">
        <v>173</v>
      </c>
      <c r="E177" s="39"/>
      <c r="F177" s="46"/>
      <c r="G177" s="39"/>
      <c r="H177" s="104">
        <f aca="true" t="shared" si="1" ref="H177:J179">H178</f>
        <v>123.2</v>
      </c>
      <c r="I177" s="104">
        <f t="shared" si="1"/>
        <v>123.2</v>
      </c>
      <c r="J177" s="104">
        <f t="shared" si="1"/>
        <v>123.2</v>
      </c>
    </row>
    <row r="178" spans="1:10" ht="15.75" customHeight="1">
      <c r="A178" s="48" t="s">
        <v>70</v>
      </c>
      <c r="B178" s="48"/>
      <c r="C178" s="65" t="s">
        <v>177</v>
      </c>
      <c r="D178" s="35" t="s">
        <v>173</v>
      </c>
      <c r="E178" s="35" t="s">
        <v>5</v>
      </c>
      <c r="F178" s="49"/>
      <c r="G178" s="35"/>
      <c r="H178" s="101">
        <f t="shared" si="1"/>
        <v>123.2</v>
      </c>
      <c r="I178" s="101">
        <f t="shared" si="1"/>
        <v>123.2</v>
      </c>
      <c r="J178" s="101">
        <f t="shared" si="1"/>
        <v>123.2</v>
      </c>
    </row>
    <row r="179" spans="1:10" ht="12.75">
      <c r="A179" s="21"/>
      <c r="B179" s="21"/>
      <c r="C179" s="6" t="s">
        <v>216</v>
      </c>
      <c r="D179" s="9" t="s">
        <v>173</v>
      </c>
      <c r="E179" s="9" t="s">
        <v>5</v>
      </c>
      <c r="F179" s="10" t="s">
        <v>259</v>
      </c>
      <c r="G179" s="9"/>
      <c r="H179" s="94">
        <f t="shared" si="1"/>
        <v>123.2</v>
      </c>
      <c r="I179" s="94">
        <f t="shared" si="1"/>
        <v>123.2</v>
      </c>
      <c r="J179" s="94">
        <f t="shared" si="1"/>
        <v>123.2</v>
      </c>
    </row>
    <row r="180" spans="1:10" ht="55.5" customHeight="1">
      <c r="A180" s="21"/>
      <c r="B180" s="21"/>
      <c r="C180" s="6" t="s">
        <v>178</v>
      </c>
      <c r="D180" s="9" t="s">
        <v>173</v>
      </c>
      <c r="E180" s="9" t="s">
        <v>5</v>
      </c>
      <c r="F180" s="10" t="s">
        <v>259</v>
      </c>
      <c r="G180" s="9"/>
      <c r="H180" s="94">
        <f>H181</f>
        <v>123.2</v>
      </c>
      <c r="I180" s="94">
        <f>I181</f>
        <v>123.2</v>
      </c>
      <c r="J180" s="94">
        <f>J181</f>
        <v>123.2</v>
      </c>
    </row>
    <row r="181" spans="1:10" ht="54" customHeight="1">
      <c r="A181" s="21"/>
      <c r="B181" s="21"/>
      <c r="C181" s="6" t="s">
        <v>178</v>
      </c>
      <c r="D181" s="9" t="s">
        <v>173</v>
      </c>
      <c r="E181" s="9" t="s">
        <v>5</v>
      </c>
      <c r="F181" s="10" t="s">
        <v>259</v>
      </c>
      <c r="G181" s="9" t="s">
        <v>174</v>
      </c>
      <c r="H181" s="94">
        <v>123.2</v>
      </c>
      <c r="I181" s="94">
        <v>123.2</v>
      </c>
      <c r="J181" s="94">
        <v>123.2</v>
      </c>
    </row>
    <row r="182" spans="1:10" ht="14.25" customHeight="1">
      <c r="A182" s="43" t="s">
        <v>217</v>
      </c>
      <c r="B182" s="43"/>
      <c r="C182" s="75" t="s">
        <v>75</v>
      </c>
      <c r="D182" s="12" t="s">
        <v>19</v>
      </c>
      <c r="E182" s="39"/>
      <c r="F182" s="46"/>
      <c r="G182" s="39"/>
      <c r="H182" s="104">
        <f>H183</f>
        <v>40</v>
      </c>
      <c r="I182" s="104">
        <f>I183</f>
        <v>40</v>
      </c>
      <c r="J182" s="104">
        <f>J183</f>
        <v>40</v>
      </c>
    </row>
    <row r="183" spans="1:10" ht="12.75">
      <c r="A183" s="21" t="s">
        <v>219</v>
      </c>
      <c r="B183" s="21"/>
      <c r="C183" s="6" t="s">
        <v>76</v>
      </c>
      <c r="D183" s="9" t="s">
        <v>19</v>
      </c>
      <c r="E183" s="9" t="s">
        <v>6</v>
      </c>
      <c r="F183" s="10"/>
      <c r="G183" s="9"/>
      <c r="H183" s="94">
        <f>H185</f>
        <v>40</v>
      </c>
      <c r="I183" s="94">
        <f>I185</f>
        <v>40</v>
      </c>
      <c r="J183" s="94">
        <f>J185</f>
        <v>40</v>
      </c>
    </row>
    <row r="184" spans="1:10" ht="42" customHeight="1">
      <c r="A184" s="21"/>
      <c r="B184" s="21"/>
      <c r="C184" s="6" t="s">
        <v>145</v>
      </c>
      <c r="D184" s="9" t="s">
        <v>19</v>
      </c>
      <c r="E184" s="9" t="s">
        <v>6</v>
      </c>
      <c r="F184" s="10" t="s">
        <v>293</v>
      </c>
      <c r="G184" s="9"/>
      <c r="H184" s="94">
        <f>H185</f>
        <v>40</v>
      </c>
      <c r="I184" s="94">
        <f>I185</f>
        <v>40</v>
      </c>
      <c r="J184" s="94">
        <f>J185</f>
        <v>40</v>
      </c>
    </row>
    <row r="185" spans="1:10" ht="25.5" customHeight="1">
      <c r="A185" s="21"/>
      <c r="B185" s="21"/>
      <c r="C185" s="6" t="s">
        <v>41</v>
      </c>
      <c r="D185" s="9" t="s">
        <v>19</v>
      </c>
      <c r="E185" s="9" t="s">
        <v>6</v>
      </c>
      <c r="F185" s="10" t="s">
        <v>294</v>
      </c>
      <c r="G185" s="9"/>
      <c r="H185" s="94">
        <f>H187</f>
        <v>40</v>
      </c>
      <c r="I185" s="94">
        <f>I187</f>
        <v>40</v>
      </c>
      <c r="J185" s="94">
        <f>J187</f>
        <v>40</v>
      </c>
    </row>
    <row r="186" spans="1:10" ht="26.25" customHeight="1" hidden="1">
      <c r="A186" s="21"/>
      <c r="B186" s="21"/>
      <c r="C186" s="6" t="s">
        <v>145</v>
      </c>
      <c r="D186" s="9" t="s">
        <v>19</v>
      </c>
      <c r="E186" s="9" t="s">
        <v>6</v>
      </c>
      <c r="F186" s="10" t="s">
        <v>294</v>
      </c>
      <c r="G186" s="9"/>
      <c r="H186" s="94"/>
      <c r="I186" s="94"/>
      <c r="J186" s="94"/>
    </row>
    <row r="187" spans="1:10" ht="24" customHeight="1">
      <c r="A187" s="21"/>
      <c r="B187" s="21"/>
      <c r="C187" s="6" t="s">
        <v>163</v>
      </c>
      <c r="D187" s="9" t="s">
        <v>19</v>
      </c>
      <c r="E187" s="9" t="s">
        <v>6</v>
      </c>
      <c r="F187" s="123" t="s">
        <v>294</v>
      </c>
      <c r="G187" s="9" t="s">
        <v>110</v>
      </c>
      <c r="H187" s="94">
        <v>40</v>
      </c>
      <c r="I187" s="94">
        <v>40</v>
      </c>
      <c r="J187" s="94">
        <v>40</v>
      </c>
    </row>
    <row r="188" spans="1:10" ht="26.25" hidden="1">
      <c r="A188" s="21" t="s">
        <v>229</v>
      </c>
      <c r="B188" s="21"/>
      <c r="C188" s="84" t="s">
        <v>218</v>
      </c>
      <c r="D188" s="85" t="s">
        <v>71</v>
      </c>
      <c r="E188" s="83"/>
      <c r="F188" s="86" t="s">
        <v>167</v>
      </c>
      <c r="G188" s="83"/>
      <c r="H188" s="114">
        <v>0</v>
      </c>
      <c r="I188" s="114">
        <v>0</v>
      </c>
      <c r="J188" s="114">
        <v>0</v>
      </c>
    </row>
    <row r="189" spans="1:10" ht="26.25" hidden="1">
      <c r="A189" s="21" t="s">
        <v>219</v>
      </c>
      <c r="B189" s="21"/>
      <c r="C189" s="6" t="s">
        <v>220</v>
      </c>
      <c r="D189" s="9" t="s">
        <v>71</v>
      </c>
      <c r="E189" s="9" t="s">
        <v>5</v>
      </c>
      <c r="F189" s="10" t="s">
        <v>167</v>
      </c>
      <c r="G189" s="9"/>
      <c r="H189" s="94">
        <v>0</v>
      </c>
      <c r="I189" s="94">
        <v>0</v>
      </c>
      <c r="J189" s="94">
        <v>0</v>
      </c>
    </row>
    <row r="190" spans="1:10" ht="26.25" hidden="1">
      <c r="A190" s="21"/>
      <c r="B190" s="21"/>
      <c r="C190" s="6" t="s">
        <v>221</v>
      </c>
      <c r="D190" s="9" t="s">
        <v>71</v>
      </c>
      <c r="E190" s="9" t="s">
        <v>5</v>
      </c>
      <c r="F190" s="10" t="s">
        <v>167</v>
      </c>
      <c r="G190" s="9" t="s">
        <v>223</v>
      </c>
      <c r="H190" s="94">
        <v>0</v>
      </c>
      <c r="I190" s="94">
        <v>0</v>
      </c>
      <c r="J190" s="94">
        <v>0</v>
      </c>
    </row>
    <row r="191" spans="1:10" ht="30" customHeight="1">
      <c r="A191" s="59"/>
      <c r="B191" s="59"/>
      <c r="C191" s="53" t="s">
        <v>172</v>
      </c>
      <c r="D191" s="15"/>
      <c r="E191" s="15"/>
      <c r="F191" s="16"/>
      <c r="G191" s="15"/>
      <c r="H191" s="88">
        <f>H177+H168+H150+H107+H67+H81+H59+H12+H188+H182</f>
        <v>10281.5</v>
      </c>
      <c r="I191" s="88">
        <f>I177+I168+I150+I107+I67+I81+I59+I12+I188+I182</f>
        <v>9061.4</v>
      </c>
      <c r="J191" s="88">
        <f>J177+J168+J150+J107+J67+J81+J59+J12+J188+J182</f>
        <v>9196.1</v>
      </c>
    </row>
    <row r="192" spans="5:9" ht="12.75">
      <c r="E192" s="17"/>
      <c r="F192" s="18"/>
      <c r="G192" s="17"/>
      <c r="H192" s="17"/>
      <c r="I192" s="17"/>
    </row>
    <row r="193" spans="5:9" ht="12.75">
      <c r="E193" s="17"/>
      <c r="F193" s="18"/>
      <c r="G193" s="17"/>
      <c r="H193" s="17"/>
      <c r="I193" s="17"/>
    </row>
    <row r="194" spans="5:9" ht="12.75">
      <c r="E194" s="17"/>
      <c r="F194" s="18"/>
      <c r="G194" s="17"/>
      <c r="H194" s="17"/>
      <c r="I194" s="17"/>
    </row>
    <row r="195" spans="5:9" ht="12.75">
      <c r="E195" s="17"/>
      <c r="F195" s="18"/>
      <c r="G195" s="17"/>
      <c r="H195" s="17"/>
      <c r="I195" s="17"/>
    </row>
    <row r="196" spans="5:9" ht="12.75">
      <c r="E196" s="17"/>
      <c r="F196" s="18"/>
      <c r="G196" s="17"/>
      <c r="H196" s="17"/>
      <c r="I196" s="17"/>
    </row>
    <row r="197" spans="5:9" ht="12.75">
      <c r="E197" s="17"/>
      <c r="F197" s="18"/>
      <c r="G197" s="17"/>
      <c r="H197" s="17"/>
      <c r="I197" s="17"/>
    </row>
    <row r="198" spans="5:9" ht="12.75">
      <c r="E198" s="17"/>
      <c r="F198" s="18"/>
      <c r="G198" s="17"/>
      <c r="H198" s="17"/>
      <c r="I198" s="17"/>
    </row>
    <row r="199" spans="5:9" ht="12.75">
      <c r="E199" s="17"/>
      <c r="F199" s="18"/>
      <c r="G199" s="17"/>
      <c r="H199" s="17"/>
      <c r="I199" s="17"/>
    </row>
    <row r="200" spans="5:9" ht="12.75">
      <c r="E200" s="17"/>
      <c r="F200" s="18"/>
      <c r="G200" s="17"/>
      <c r="H200" s="17"/>
      <c r="I200" s="17"/>
    </row>
    <row r="201" spans="5:9" ht="12.75">
      <c r="E201" s="17"/>
      <c r="F201" s="18"/>
      <c r="G201" s="17"/>
      <c r="H201" s="17"/>
      <c r="I201" s="17"/>
    </row>
    <row r="202" spans="5:9" ht="12.75">
      <c r="E202" s="17"/>
      <c r="F202" s="18"/>
      <c r="G202" s="17"/>
      <c r="H202" s="17"/>
      <c r="I202" s="17"/>
    </row>
    <row r="203" spans="5:9" ht="12.75">
      <c r="E203" s="17"/>
      <c r="F203" s="138"/>
      <c r="G203" s="17"/>
      <c r="H203" s="17"/>
      <c r="I203" s="17"/>
    </row>
    <row r="204" spans="5:9" ht="12.75">
      <c r="E204" s="17"/>
      <c r="F204" s="138"/>
      <c r="G204" s="17"/>
      <c r="H204" s="17"/>
      <c r="I204" s="17"/>
    </row>
    <row r="205" spans="5:9" ht="12.75">
      <c r="E205" s="17"/>
      <c r="F205" s="18"/>
      <c r="G205" s="17"/>
      <c r="H205" s="17"/>
      <c r="I205" s="17"/>
    </row>
    <row r="206" spans="5:9" ht="12.75">
      <c r="E206" s="17"/>
      <c r="F206" s="18"/>
      <c r="G206" s="17"/>
      <c r="H206" s="17"/>
      <c r="I206" s="17"/>
    </row>
    <row r="207" spans="5:9" ht="12.75">
      <c r="E207" s="17"/>
      <c r="F207" s="18"/>
      <c r="G207" s="17"/>
      <c r="H207" s="17"/>
      <c r="I207" s="17"/>
    </row>
    <row r="208" spans="5:9" ht="12.75">
      <c r="E208" s="17"/>
      <c r="F208" s="18"/>
      <c r="G208" s="17"/>
      <c r="H208" s="17"/>
      <c r="I208" s="17"/>
    </row>
    <row r="209" spans="5:9" ht="12.75">
      <c r="E209" s="17"/>
      <c r="F209" s="18"/>
      <c r="G209" s="17"/>
      <c r="H209" s="17"/>
      <c r="I209" s="17"/>
    </row>
    <row r="210" spans="5:9" ht="12.75">
      <c r="E210" s="17"/>
      <c r="F210" s="18"/>
      <c r="G210" s="17"/>
      <c r="H210" s="17"/>
      <c r="I210" s="17"/>
    </row>
    <row r="211" spans="5:9" ht="12.75">
      <c r="E211" s="17"/>
      <c r="F211" s="18"/>
      <c r="G211" s="17"/>
      <c r="H211" s="17"/>
      <c r="I211" s="17"/>
    </row>
    <row r="212" spans="5:9" ht="12.75">
      <c r="E212" s="17"/>
      <c r="F212" s="18"/>
      <c r="G212" s="17"/>
      <c r="H212" s="17"/>
      <c r="I212" s="17"/>
    </row>
    <row r="213" spans="5:9" ht="12.75">
      <c r="E213" s="17"/>
      <c r="F213" s="18"/>
      <c r="G213" s="17"/>
      <c r="H213" s="17"/>
      <c r="I213" s="17"/>
    </row>
    <row r="214" spans="5:9" ht="12.75">
      <c r="E214" s="17"/>
      <c r="F214" s="18"/>
      <c r="G214" s="17"/>
      <c r="H214" s="17"/>
      <c r="I214" s="17"/>
    </row>
    <row r="215" spans="5:9" ht="12.75">
      <c r="E215" s="17"/>
      <c r="F215" s="18"/>
      <c r="G215" s="17"/>
      <c r="H215" s="17"/>
      <c r="I215" s="17"/>
    </row>
    <row r="216" spans="5:9" ht="12.75">
      <c r="E216" s="17"/>
      <c r="F216" s="18"/>
      <c r="G216" s="17"/>
      <c r="H216" s="17"/>
      <c r="I216" s="17"/>
    </row>
    <row r="217" spans="5:9" ht="12.75">
      <c r="E217" s="17"/>
      <c r="F217" s="18"/>
      <c r="G217" s="17"/>
      <c r="H217" s="17"/>
      <c r="I217" s="17"/>
    </row>
    <row r="218" spans="5:9" ht="12.75">
      <c r="E218" s="17"/>
      <c r="F218" s="18"/>
      <c r="G218" s="17"/>
      <c r="H218" s="17"/>
      <c r="I218" s="17"/>
    </row>
    <row r="219" spans="5:9" ht="12.75">
      <c r="E219" s="17"/>
      <c r="F219" s="18"/>
      <c r="G219" s="17"/>
      <c r="H219" s="17"/>
      <c r="I219" s="17"/>
    </row>
    <row r="220" spans="5:9" ht="12.75">
      <c r="E220" s="17"/>
      <c r="F220" s="18"/>
      <c r="G220" s="17"/>
      <c r="H220" s="17"/>
      <c r="I220" s="17"/>
    </row>
    <row r="221" spans="5:9" ht="12.75">
      <c r="E221" s="17"/>
      <c r="F221" s="18"/>
      <c r="G221" s="17"/>
      <c r="H221" s="17"/>
      <c r="I221" s="17"/>
    </row>
    <row r="222" spans="5:9" ht="12.75">
      <c r="E222" s="17"/>
      <c r="F222" s="18"/>
      <c r="G222" s="17"/>
      <c r="H222" s="17"/>
      <c r="I222" s="17"/>
    </row>
    <row r="223" spans="5:9" ht="12.75">
      <c r="E223" s="17"/>
      <c r="F223" s="18"/>
      <c r="G223" s="17"/>
      <c r="H223" s="17"/>
      <c r="I223" s="17"/>
    </row>
    <row r="224" spans="5:9" ht="12.75">
      <c r="E224" s="17"/>
      <c r="F224" s="18"/>
      <c r="G224" s="17"/>
      <c r="H224" s="17"/>
      <c r="I224" s="17"/>
    </row>
    <row r="225" spans="5:9" ht="12.75">
      <c r="E225" s="17"/>
      <c r="F225" s="18"/>
      <c r="G225" s="17"/>
      <c r="H225" s="17"/>
      <c r="I225" s="17"/>
    </row>
    <row r="226" spans="5:9" ht="12.75">
      <c r="E226" s="17"/>
      <c r="F226" s="18"/>
      <c r="G226" s="17"/>
      <c r="H226" s="17"/>
      <c r="I226" s="17"/>
    </row>
    <row r="227" spans="5:9" ht="12.75">
      <c r="E227" s="17"/>
      <c r="F227" s="18"/>
      <c r="G227" s="17"/>
      <c r="H227" s="17"/>
      <c r="I227" s="17"/>
    </row>
    <row r="228" spans="5:9" ht="12.75">
      <c r="E228" s="17"/>
      <c r="F228" s="18"/>
      <c r="G228" s="17"/>
      <c r="H228" s="17"/>
      <c r="I228" s="17"/>
    </row>
    <row r="229" spans="5:9" ht="12.75">
      <c r="E229" s="17"/>
      <c r="F229" s="18"/>
      <c r="G229" s="17"/>
      <c r="H229" s="17"/>
      <c r="I229" s="17"/>
    </row>
    <row r="230" spans="5:9" ht="12.75">
      <c r="E230" s="17"/>
      <c r="F230" s="18"/>
      <c r="G230" s="17"/>
      <c r="H230" s="17"/>
      <c r="I230" s="17"/>
    </row>
    <row r="231" spans="5:9" ht="12.75">
      <c r="E231" s="17"/>
      <c r="F231" s="18"/>
      <c r="G231" s="17"/>
      <c r="H231" s="17"/>
      <c r="I231" s="17"/>
    </row>
    <row r="232" spans="5:9" ht="12.75">
      <c r="E232" s="17"/>
      <c r="F232" s="18"/>
      <c r="G232" s="17"/>
      <c r="H232" s="17"/>
      <c r="I232" s="17"/>
    </row>
    <row r="233" spans="5:9" ht="12.75">
      <c r="E233" s="17"/>
      <c r="F233" s="18"/>
      <c r="G233" s="17"/>
      <c r="H233" s="17"/>
      <c r="I233" s="17"/>
    </row>
    <row r="234" spans="5:9" ht="12.75">
      <c r="E234" s="17"/>
      <c r="F234" s="18"/>
      <c r="G234" s="17"/>
      <c r="H234" s="17"/>
      <c r="I234" s="17"/>
    </row>
    <row r="235" spans="5:9" ht="12.75">
      <c r="E235" s="17"/>
      <c r="F235" s="18"/>
      <c r="G235" s="17"/>
      <c r="H235" s="17"/>
      <c r="I235" s="17"/>
    </row>
    <row r="236" spans="5:9" ht="12.75">
      <c r="E236" s="17"/>
      <c r="F236" s="18"/>
      <c r="G236" s="17"/>
      <c r="H236" s="17"/>
      <c r="I236" s="17"/>
    </row>
    <row r="237" spans="5:9" ht="12.75">
      <c r="E237" s="17"/>
      <c r="F237" s="18"/>
      <c r="G237" s="17"/>
      <c r="H237" s="17"/>
      <c r="I237" s="17"/>
    </row>
    <row r="238" spans="5:9" ht="12.75">
      <c r="E238" s="17"/>
      <c r="F238" s="18"/>
      <c r="G238" s="17"/>
      <c r="H238" s="17"/>
      <c r="I238" s="17"/>
    </row>
    <row r="239" spans="5:9" ht="12.75">
      <c r="E239" s="17"/>
      <c r="F239" s="18"/>
      <c r="G239" s="17"/>
      <c r="H239" s="17"/>
      <c r="I239" s="17"/>
    </row>
    <row r="240" spans="5:9" ht="12.75">
      <c r="E240" s="17"/>
      <c r="F240" s="18"/>
      <c r="G240" s="17"/>
      <c r="H240" s="17"/>
      <c r="I240" s="17"/>
    </row>
    <row r="241" spans="5:9" ht="12.75">
      <c r="E241" s="17"/>
      <c r="F241" s="18"/>
      <c r="G241" s="17"/>
      <c r="H241" s="17"/>
      <c r="I241" s="17"/>
    </row>
    <row r="242" spans="5:9" ht="12.75">
      <c r="E242" s="17"/>
      <c r="F242" s="18"/>
      <c r="G242" s="17"/>
      <c r="H242" s="17"/>
      <c r="I242" s="17"/>
    </row>
    <row r="243" spans="5:9" ht="12.75">
      <c r="E243" s="17"/>
      <c r="F243" s="18"/>
      <c r="G243" s="17"/>
      <c r="H243" s="17"/>
      <c r="I243" s="17"/>
    </row>
    <row r="244" spans="5:9" ht="12.75">
      <c r="E244" s="17"/>
      <c r="F244" s="18"/>
      <c r="G244" s="17"/>
      <c r="H244" s="17"/>
      <c r="I244" s="17"/>
    </row>
    <row r="245" spans="5:9" ht="12.75">
      <c r="E245" s="17"/>
      <c r="F245" s="18"/>
      <c r="G245" s="17"/>
      <c r="H245" s="17"/>
      <c r="I245" s="17"/>
    </row>
    <row r="246" spans="5:9" ht="12.75">
      <c r="E246" s="17"/>
      <c r="F246" s="18"/>
      <c r="G246" s="17"/>
      <c r="H246" s="17"/>
      <c r="I246" s="17"/>
    </row>
    <row r="247" spans="5:9" ht="12.75">
      <c r="E247" s="17"/>
      <c r="F247" s="18"/>
      <c r="G247" s="17"/>
      <c r="H247" s="17"/>
      <c r="I247" s="17"/>
    </row>
    <row r="248" spans="5:9" ht="12.75">
      <c r="E248" s="17"/>
      <c r="F248" s="18"/>
      <c r="G248" s="17"/>
      <c r="H248" s="17"/>
      <c r="I248" s="17"/>
    </row>
    <row r="249" spans="5:9" ht="12.75">
      <c r="E249" s="17"/>
      <c r="F249" s="18"/>
      <c r="G249" s="17"/>
      <c r="H249" s="17"/>
      <c r="I249" s="17"/>
    </row>
    <row r="250" spans="5:9" ht="12.75">
      <c r="E250" s="17"/>
      <c r="F250" s="18"/>
      <c r="G250" s="17"/>
      <c r="H250" s="17"/>
      <c r="I250" s="17"/>
    </row>
    <row r="251" spans="5:9" ht="12.75">
      <c r="E251" s="17"/>
      <c r="F251" s="18"/>
      <c r="G251" s="17"/>
      <c r="H251" s="17"/>
      <c r="I251" s="17"/>
    </row>
    <row r="252" spans="5:9" ht="12.75">
      <c r="E252" s="17"/>
      <c r="F252" s="18"/>
      <c r="G252" s="17"/>
      <c r="H252" s="17"/>
      <c r="I252" s="17"/>
    </row>
    <row r="253" spans="5:9" ht="12.75">
      <c r="E253" s="17"/>
      <c r="F253" s="18"/>
      <c r="G253" s="17"/>
      <c r="H253" s="17"/>
      <c r="I253" s="17"/>
    </row>
    <row r="254" spans="5:9" ht="12.75">
      <c r="E254" s="17"/>
      <c r="F254" s="18"/>
      <c r="G254" s="17"/>
      <c r="H254" s="17"/>
      <c r="I254" s="17"/>
    </row>
    <row r="255" spans="5:9" ht="12.75">
      <c r="E255" s="17"/>
      <c r="F255" s="18"/>
      <c r="G255" s="17"/>
      <c r="H255" s="17"/>
      <c r="I255" s="17"/>
    </row>
    <row r="256" spans="5:9" ht="12.75">
      <c r="E256" s="17"/>
      <c r="F256" s="18"/>
      <c r="G256" s="17"/>
      <c r="H256" s="17"/>
      <c r="I256" s="17"/>
    </row>
    <row r="257" spans="5:9" ht="12.75">
      <c r="E257" s="17"/>
      <c r="F257" s="18"/>
      <c r="G257" s="17"/>
      <c r="H257" s="17"/>
      <c r="I257" s="17"/>
    </row>
    <row r="258" spans="5:9" ht="12.75">
      <c r="E258" s="17"/>
      <c r="F258" s="18"/>
      <c r="G258" s="17"/>
      <c r="H258" s="17"/>
      <c r="I258" s="17"/>
    </row>
    <row r="259" spans="5:9" ht="12.75">
      <c r="E259" s="17"/>
      <c r="F259" s="18"/>
      <c r="G259" s="17"/>
      <c r="H259" s="17"/>
      <c r="I259" s="17"/>
    </row>
    <row r="260" spans="5:9" ht="12.75">
      <c r="E260" s="17"/>
      <c r="F260" s="18"/>
      <c r="G260" s="17"/>
      <c r="H260" s="17"/>
      <c r="I260" s="17"/>
    </row>
    <row r="261" spans="5:9" ht="12.75">
      <c r="E261" s="17"/>
      <c r="F261" s="18"/>
      <c r="G261" s="17"/>
      <c r="H261" s="17"/>
      <c r="I261" s="17"/>
    </row>
    <row r="262" spans="5:9" ht="12.75">
      <c r="E262" s="17"/>
      <c r="F262" s="18"/>
      <c r="G262" s="17"/>
      <c r="H262" s="17"/>
      <c r="I262" s="17"/>
    </row>
    <row r="263" spans="5:9" ht="12.75">
      <c r="E263" s="17"/>
      <c r="F263" s="18"/>
      <c r="G263" s="17"/>
      <c r="H263" s="17"/>
      <c r="I263" s="17"/>
    </row>
    <row r="264" spans="5:9" ht="12.75">
      <c r="E264" s="17"/>
      <c r="F264" s="18"/>
      <c r="G264" s="17"/>
      <c r="H264" s="17"/>
      <c r="I264" s="17"/>
    </row>
    <row r="265" spans="5:9" ht="12.75">
      <c r="E265" s="17"/>
      <c r="F265" s="18"/>
      <c r="G265" s="17"/>
      <c r="H265" s="17"/>
      <c r="I265" s="17"/>
    </row>
    <row r="266" spans="5:9" ht="12.75">
      <c r="E266" s="17"/>
      <c r="F266" s="18"/>
      <c r="G266" s="17"/>
      <c r="H266" s="17"/>
      <c r="I266" s="17"/>
    </row>
    <row r="267" spans="5:9" ht="12.75">
      <c r="E267" s="17"/>
      <c r="F267" s="18"/>
      <c r="G267" s="17"/>
      <c r="H267" s="17"/>
      <c r="I267" s="17"/>
    </row>
    <row r="268" spans="5:9" ht="12.75">
      <c r="E268" s="17"/>
      <c r="F268" s="18"/>
      <c r="G268" s="17"/>
      <c r="H268" s="17"/>
      <c r="I268" s="17"/>
    </row>
    <row r="269" spans="5:9" ht="12.75">
      <c r="E269" s="17"/>
      <c r="F269" s="18"/>
      <c r="G269" s="17"/>
      <c r="H269" s="17"/>
      <c r="I269" s="17"/>
    </row>
    <row r="270" spans="5:9" ht="12.75">
      <c r="E270" s="17"/>
      <c r="F270" s="18"/>
      <c r="G270" s="17"/>
      <c r="H270" s="17"/>
      <c r="I270" s="17"/>
    </row>
    <row r="271" spans="5:9" ht="12.75">
      <c r="E271" s="17"/>
      <c r="F271" s="18"/>
      <c r="G271" s="17"/>
      <c r="H271" s="17"/>
      <c r="I271" s="17"/>
    </row>
    <row r="272" spans="5:9" ht="12.75">
      <c r="E272" s="17"/>
      <c r="F272" s="18"/>
      <c r="G272" s="17"/>
      <c r="H272" s="17"/>
      <c r="I272" s="17"/>
    </row>
    <row r="273" spans="5:9" ht="12.75">
      <c r="E273" s="17"/>
      <c r="F273" s="18"/>
      <c r="G273" s="17"/>
      <c r="H273" s="17"/>
      <c r="I273" s="17"/>
    </row>
    <row r="274" spans="5:9" ht="12.75">
      <c r="E274" s="17"/>
      <c r="F274" s="18"/>
      <c r="G274" s="17"/>
      <c r="H274" s="17"/>
      <c r="I274" s="17"/>
    </row>
    <row r="275" spans="5:9" ht="12.75">
      <c r="E275" s="17"/>
      <c r="F275" s="18"/>
      <c r="G275" s="17"/>
      <c r="H275" s="17"/>
      <c r="I275" s="17"/>
    </row>
    <row r="276" spans="5:9" ht="12.75">
      <c r="E276" s="17"/>
      <c r="F276" s="18"/>
      <c r="G276" s="17"/>
      <c r="H276" s="17"/>
      <c r="I276" s="17"/>
    </row>
    <row r="277" spans="5:9" ht="12.75">
      <c r="E277" s="17"/>
      <c r="F277" s="18"/>
      <c r="G277" s="17"/>
      <c r="H277" s="17"/>
      <c r="I277" s="17"/>
    </row>
    <row r="278" spans="5:9" ht="12.75">
      <c r="E278" s="17"/>
      <c r="F278" s="18"/>
      <c r="G278" s="17"/>
      <c r="H278" s="17"/>
      <c r="I278" s="17"/>
    </row>
    <row r="279" spans="5:9" ht="12.75">
      <c r="E279" s="17"/>
      <c r="F279" s="18"/>
      <c r="G279" s="17"/>
      <c r="H279" s="17"/>
      <c r="I279" s="17"/>
    </row>
    <row r="280" spans="5:9" ht="12.75">
      <c r="E280" s="17"/>
      <c r="F280" s="18"/>
      <c r="G280" s="17"/>
      <c r="H280" s="17"/>
      <c r="I280" s="17"/>
    </row>
    <row r="281" spans="5:9" ht="12.75">
      <c r="E281" s="17"/>
      <c r="F281" s="18"/>
      <c r="G281" s="17"/>
      <c r="H281" s="17"/>
      <c r="I281" s="17"/>
    </row>
    <row r="282" spans="5:9" ht="12.75">
      <c r="E282" s="17"/>
      <c r="F282" s="18"/>
      <c r="G282" s="17"/>
      <c r="H282" s="17"/>
      <c r="I282" s="17"/>
    </row>
    <row r="283" spans="5:9" ht="12.75">
      <c r="E283" s="17"/>
      <c r="F283" s="18"/>
      <c r="G283" s="17"/>
      <c r="H283" s="17"/>
      <c r="I283" s="17"/>
    </row>
    <row r="284" spans="5:9" ht="12.75">
      <c r="E284" s="17"/>
      <c r="F284" s="18"/>
      <c r="G284" s="17"/>
      <c r="H284" s="17"/>
      <c r="I284" s="17"/>
    </row>
    <row r="285" spans="5:9" ht="12.75">
      <c r="E285" s="17"/>
      <c r="F285" s="18"/>
      <c r="G285" s="17"/>
      <c r="H285" s="17"/>
      <c r="I285" s="17"/>
    </row>
    <row r="286" spans="5:9" ht="12.75">
      <c r="E286" s="17"/>
      <c r="F286" s="18"/>
      <c r="G286" s="17"/>
      <c r="H286" s="17"/>
      <c r="I286" s="17"/>
    </row>
    <row r="287" spans="5:9" ht="12.75">
      <c r="E287" s="17"/>
      <c r="F287" s="18"/>
      <c r="G287" s="17"/>
      <c r="H287" s="17"/>
      <c r="I287" s="17"/>
    </row>
    <row r="288" spans="5:9" ht="12.75">
      <c r="E288" s="17"/>
      <c r="F288" s="18"/>
      <c r="G288" s="17"/>
      <c r="H288" s="17"/>
      <c r="I288" s="17"/>
    </row>
    <row r="289" spans="5:9" ht="12.75">
      <c r="E289" s="17"/>
      <c r="F289" s="18"/>
      <c r="G289" s="17"/>
      <c r="H289" s="17"/>
      <c r="I289" s="17"/>
    </row>
    <row r="290" spans="5:9" ht="12.75">
      <c r="E290" s="17"/>
      <c r="F290" s="18"/>
      <c r="G290" s="17"/>
      <c r="H290" s="17"/>
      <c r="I290" s="17"/>
    </row>
    <row r="291" spans="5:9" ht="12.75">
      <c r="E291" s="17"/>
      <c r="F291" s="18"/>
      <c r="G291" s="17"/>
      <c r="H291" s="17"/>
      <c r="I291" s="17"/>
    </row>
    <row r="292" spans="5:9" ht="12.75">
      <c r="E292" s="17"/>
      <c r="F292" s="18"/>
      <c r="G292" s="17"/>
      <c r="H292" s="17"/>
      <c r="I292" s="17"/>
    </row>
    <row r="293" spans="5:9" ht="12.75">
      <c r="E293" s="17"/>
      <c r="F293" s="18"/>
      <c r="G293" s="17"/>
      <c r="H293" s="17"/>
      <c r="I293" s="17"/>
    </row>
    <row r="294" spans="5:9" ht="12.75">
      <c r="E294" s="17"/>
      <c r="F294" s="18"/>
      <c r="G294" s="17"/>
      <c r="H294" s="17"/>
      <c r="I294" s="17"/>
    </row>
    <row r="295" spans="5:9" ht="12.75">
      <c r="E295" s="17"/>
      <c r="F295" s="18"/>
      <c r="G295" s="17"/>
      <c r="H295" s="17"/>
      <c r="I295" s="17"/>
    </row>
    <row r="296" spans="5:9" ht="12.75">
      <c r="E296" s="17"/>
      <c r="F296" s="18"/>
      <c r="G296" s="17"/>
      <c r="H296" s="17"/>
      <c r="I296" s="17"/>
    </row>
    <row r="297" spans="5:9" ht="12.75">
      <c r="E297" s="17"/>
      <c r="F297" s="18"/>
      <c r="G297" s="17"/>
      <c r="H297" s="17"/>
      <c r="I297" s="17"/>
    </row>
    <row r="298" spans="5:9" ht="12.75">
      <c r="E298" s="17"/>
      <c r="F298" s="18"/>
      <c r="G298" s="17"/>
      <c r="H298" s="17"/>
      <c r="I298" s="17"/>
    </row>
    <row r="299" spans="5:9" ht="12.75">
      <c r="E299" s="17"/>
      <c r="F299" s="18"/>
      <c r="G299" s="17"/>
      <c r="H299" s="17"/>
      <c r="I299" s="17"/>
    </row>
    <row r="300" spans="5:9" ht="12.75">
      <c r="E300" s="17"/>
      <c r="F300" s="18"/>
      <c r="G300" s="17"/>
      <c r="H300" s="17"/>
      <c r="I300" s="17"/>
    </row>
    <row r="301" spans="5:9" ht="12.75">
      <c r="E301" s="17"/>
      <c r="F301" s="18"/>
      <c r="G301" s="17"/>
      <c r="H301" s="17"/>
      <c r="I301" s="17"/>
    </row>
    <row r="302" spans="5:9" ht="12.75">
      <c r="E302" s="17"/>
      <c r="F302" s="18"/>
      <c r="G302" s="17"/>
      <c r="H302" s="17"/>
      <c r="I302" s="17"/>
    </row>
    <row r="303" spans="5:9" ht="12.75">
      <c r="E303" s="17"/>
      <c r="F303" s="18"/>
      <c r="G303" s="17"/>
      <c r="H303" s="17"/>
      <c r="I303" s="17"/>
    </row>
    <row r="304" spans="5:9" ht="12.75">
      <c r="E304" s="17"/>
      <c r="F304" s="18"/>
      <c r="G304" s="17"/>
      <c r="H304" s="17"/>
      <c r="I304" s="17"/>
    </row>
    <row r="305" spans="5:9" ht="12.75">
      <c r="E305" s="17"/>
      <c r="F305" s="18"/>
      <c r="G305" s="17"/>
      <c r="H305" s="17"/>
      <c r="I305" s="17"/>
    </row>
    <row r="306" spans="5:9" ht="12.75">
      <c r="E306" s="17"/>
      <c r="F306" s="18"/>
      <c r="G306" s="17"/>
      <c r="H306" s="17"/>
      <c r="I306" s="17"/>
    </row>
    <row r="307" spans="5:9" ht="12.75">
      <c r="E307" s="17"/>
      <c r="F307" s="18"/>
      <c r="G307" s="17"/>
      <c r="H307" s="17"/>
      <c r="I307" s="17"/>
    </row>
    <row r="308" spans="5:9" ht="12.75">
      <c r="E308" s="17"/>
      <c r="F308" s="18"/>
      <c r="G308" s="17"/>
      <c r="H308" s="17"/>
      <c r="I308" s="17"/>
    </row>
    <row r="309" spans="5:9" ht="12.75">
      <c r="E309" s="17"/>
      <c r="F309" s="18"/>
      <c r="G309" s="17"/>
      <c r="H309" s="17"/>
      <c r="I309" s="17"/>
    </row>
    <row r="310" spans="5:9" ht="12.75">
      <c r="E310" s="17"/>
      <c r="F310" s="18"/>
      <c r="G310" s="17"/>
      <c r="H310" s="17"/>
      <c r="I310" s="17"/>
    </row>
    <row r="311" spans="5:9" ht="12.75">
      <c r="E311" s="17"/>
      <c r="F311" s="18"/>
      <c r="G311" s="17"/>
      <c r="H311" s="17"/>
      <c r="I311" s="17"/>
    </row>
    <row r="312" spans="5:9" ht="12.75">
      <c r="E312" s="17"/>
      <c r="F312" s="18"/>
      <c r="G312" s="17"/>
      <c r="H312" s="17"/>
      <c r="I312" s="17"/>
    </row>
    <row r="313" spans="5:9" ht="12.75">
      <c r="E313" s="17"/>
      <c r="F313" s="18"/>
      <c r="G313" s="17"/>
      <c r="H313" s="17"/>
      <c r="I313" s="17"/>
    </row>
    <row r="314" spans="5:9" ht="12.75">
      <c r="E314" s="17"/>
      <c r="F314" s="18"/>
      <c r="G314" s="17"/>
      <c r="H314" s="17"/>
      <c r="I314" s="17"/>
    </row>
    <row r="315" spans="5:9" ht="12.75">
      <c r="E315" s="17"/>
      <c r="F315" s="18"/>
      <c r="G315" s="17"/>
      <c r="H315" s="17"/>
      <c r="I315" s="17"/>
    </row>
    <row r="316" spans="5:9" ht="12.75">
      <c r="E316" s="17"/>
      <c r="F316" s="18"/>
      <c r="G316" s="17"/>
      <c r="H316" s="17"/>
      <c r="I316" s="17"/>
    </row>
    <row r="317" spans="5:9" ht="12.75">
      <c r="E317" s="17"/>
      <c r="F317" s="18"/>
      <c r="G317" s="17"/>
      <c r="H317" s="17"/>
      <c r="I317" s="17"/>
    </row>
    <row r="318" spans="5:9" ht="12.75">
      <c r="E318" s="17"/>
      <c r="F318" s="18"/>
      <c r="G318" s="17"/>
      <c r="H318" s="17"/>
      <c r="I318" s="17"/>
    </row>
    <row r="319" spans="5:9" ht="12.75">
      <c r="E319" s="17"/>
      <c r="F319" s="18"/>
      <c r="G319" s="17"/>
      <c r="H319" s="17"/>
      <c r="I319" s="17"/>
    </row>
    <row r="320" spans="5:9" ht="12.75">
      <c r="E320" s="17"/>
      <c r="F320" s="18"/>
      <c r="G320" s="17"/>
      <c r="H320" s="17"/>
      <c r="I320" s="17"/>
    </row>
    <row r="321" spans="5:9" ht="12.75">
      <c r="E321" s="17"/>
      <c r="F321" s="18"/>
      <c r="G321" s="17"/>
      <c r="H321" s="17"/>
      <c r="I321" s="17"/>
    </row>
    <row r="322" spans="5:9" ht="12.75">
      <c r="E322" s="17"/>
      <c r="F322" s="18"/>
      <c r="G322" s="17"/>
      <c r="H322" s="17"/>
      <c r="I322" s="17"/>
    </row>
    <row r="323" spans="5:9" ht="12.75">
      <c r="E323" s="17"/>
      <c r="F323" s="18"/>
      <c r="G323" s="17"/>
      <c r="H323" s="17"/>
      <c r="I323" s="17"/>
    </row>
    <row r="324" spans="5:9" ht="12.75">
      <c r="E324" s="17"/>
      <c r="F324" s="18"/>
      <c r="G324" s="17"/>
      <c r="H324" s="17"/>
      <c r="I324" s="17"/>
    </row>
    <row r="325" spans="5:9" ht="12.75">
      <c r="E325" s="17"/>
      <c r="F325" s="18"/>
      <c r="G325" s="17"/>
      <c r="H325" s="17"/>
      <c r="I325" s="17"/>
    </row>
    <row r="326" spans="5:9" ht="12.75">
      <c r="E326" s="17"/>
      <c r="F326" s="18"/>
      <c r="G326" s="17"/>
      <c r="H326" s="17"/>
      <c r="I326" s="17"/>
    </row>
    <row r="327" spans="5:9" ht="12.75">
      <c r="E327" s="17"/>
      <c r="F327" s="18"/>
      <c r="G327" s="17"/>
      <c r="H327" s="17"/>
      <c r="I327" s="17"/>
    </row>
    <row r="328" spans="5:9" ht="12.75">
      <c r="E328" s="17"/>
      <c r="F328" s="18"/>
      <c r="G328" s="17"/>
      <c r="H328" s="17"/>
      <c r="I328" s="17"/>
    </row>
    <row r="329" spans="5:9" ht="12.75">
      <c r="E329" s="17"/>
      <c r="F329" s="18"/>
      <c r="G329" s="17"/>
      <c r="H329" s="17"/>
      <c r="I329" s="17"/>
    </row>
    <row r="330" spans="5:9" ht="12.75">
      <c r="E330" s="17"/>
      <c r="F330" s="18"/>
      <c r="G330" s="17"/>
      <c r="H330" s="17"/>
      <c r="I330" s="17"/>
    </row>
    <row r="331" spans="5:9" ht="12.75">
      <c r="E331" s="17"/>
      <c r="F331" s="18"/>
      <c r="G331" s="17"/>
      <c r="H331" s="17"/>
      <c r="I331" s="17"/>
    </row>
    <row r="332" spans="5:9" ht="12.75">
      <c r="E332" s="17"/>
      <c r="F332" s="18"/>
      <c r="G332" s="17"/>
      <c r="H332" s="17"/>
      <c r="I332" s="17"/>
    </row>
    <row r="333" spans="5:9" ht="12.75">
      <c r="E333" s="17"/>
      <c r="F333" s="18"/>
      <c r="G333" s="17"/>
      <c r="H333" s="17"/>
      <c r="I333" s="17"/>
    </row>
    <row r="334" spans="5:9" ht="12.75">
      <c r="E334" s="17"/>
      <c r="F334" s="18"/>
      <c r="G334" s="17"/>
      <c r="H334" s="17"/>
      <c r="I334" s="17"/>
    </row>
    <row r="335" spans="5:9" ht="12.75">
      <c r="E335" s="17"/>
      <c r="F335" s="18"/>
      <c r="G335" s="17"/>
      <c r="H335" s="17"/>
      <c r="I335" s="17"/>
    </row>
    <row r="336" spans="5:9" ht="12.75">
      <c r="E336" s="17"/>
      <c r="F336" s="18"/>
      <c r="G336" s="17"/>
      <c r="H336" s="17"/>
      <c r="I336" s="17"/>
    </row>
    <row r="337" spans="5:9" ht="12.75">
      <c r="E337" s="17"/>
      <c r="F337" s="18"/>
      <c r="G337" s="17"/>
      <c r="H337" s="17"/>
      <c r="I337" s="17"/>
    </row>
    <row r="338" spans="5:9" ht="12.75">
      <c r="E338" s="17"/>
      <c r="F338" s="18"/>
      <c r="G338" s="17"/>
      <c r="H338" s="17"/>
      <c r="I338" s="17"/>
    </row>
    <row r="339" spans="5:9" ht="12.75">
      <c r="E339" s="17"/>
      <c r="F339" s="18"/>
      <c r="G339" s="17"/>
      <c r="H339" s="17"/>
      <c r="I339" s="17"/>
    </row>
    <row r="340" spans="5:9" ht="12.75">
      <c r="E340" s="17"/>
      <c r="F340" s="18"/>
      <c r="G340" s="17"/>
      <c r="H340" s="17"/>
      <c r="I340" s="17"/>
    </row>
    <row r="341" spans="5:9" ht="12.75">
      <c r="E341" s="17"/>
      <c r="F341" s="18"/>
      <c r="G341" s="17"/>
      <c r="H341" s="17"/>
      <c r="I341" s="17"/>
    </row>
    <row r="342" spans="5:9" ht="12.75">
      <c r="E342" s="17"/>
      <c r="F342" s="18"/>
      <c r="G342" s="17"/>
      <c r="H342" s="17"/>
      <c r="I342" s="17"/>
    </row>
    <row r="343" spans="5:9" ht="12.75">
      <c r="E343" s="17"/>
      <c r="F343" s="18"/>
      <c r="G343" s="17"/>
      <c r="H343" s="17"/>
      <c r="I343" s="17"/>
    </row>
    <row r="344" spans="5:9" ht="12.75">
      <c r="E344" s="17"/>
      <c r="F344" s="18"/>
      <c r="G344" s="17"/>
      <c r="H344" s="17"/>
      <c r="I344" s="17"/>
    </row>
    <row r="345" spans="5:9" ht="12.75">
      <c r="E345" s="17"/>
      <c r="F345" s="18"/>
      <c r="G345" s="17"/>
      <c r="H345" s="17"/>
      <c r="I345" s="17"/>
    </row>
    <row r="346" spans="5:9" ht="12.75">
      <c r="E346" s="17"/>
      <c r="F346" s="18"/>
      <c r="G346" s="17"/>
      <c r="H346" s="17"/>
      <c r="I346" s="17"/>
    </row>
    <row r="347" spans="5:9" ht="12.75">
      <c r="E347" s="17"/>
      <c r="F347" s="18"/>
      <c r="G347" s="17"/>
      <c r="H347" s="17"/>
      <c r="I347" s="17"/>
    </row>
    <row r="348" spans="5:9" ht="12.75">
      <c r="E348" s="17"/>
      <c r="F348" s="18"/>
      <c r="G348" s="17"/>
      <c r="H348" s="17"/>
      <c r="I348" s="17"/>
    </row>
    <row r="349" spans="5:9" ht="12.75">
      <c r="E349" s="17"/>
      <c r="F349" s="18"/>
      <c r="G349" s="17"/>
      <c r="H349" s="17"/>
      <c r="I349" s="17"/>
    </row>
    <row r="350" spans="5:9" ht="12.75">
      <c r="E350" s="17"/>
      <c r="F350" s="18"/>
      <c r="G350" s="17"/>
      <c r="H350" s="17"/>
      <c r="I350" s="17"/>
    </row>
    <row r="351" spans="5:9" ht="12.75">
      <c r="E351" s="17"/>
      <c r="F351" s="18"/>
      <c r="G351" s="17"/>
      <c r="H351" s="17"/>
      <c r="I351" s="17"/>
    </row>
    <row r="352" spans="5:9" ht="12.75">
      <c r="E352" s="17"/>
      <c r="F352" s="18"/>
      <c r="G352" s="17"/>
      <c r="H352" s="17"/>
      <c r="I352" s="17"/>
    </row>
    <row r="353" spans="5:9" ht="12.75">
      <c r="E353" s="17"/>
      <c r="F353" s="18"/>
      <c r="G353" s="17"/>
      <c r="H353" s="17"/>
      <c r="I353" s="17"/>
    </row>
    <row r="354" spans="5:9" ht="12.75">
      <c r="E354" s="17"/>
      <c r="F354" s="18"/>
      <c r="G354" s="17"/>
      <c r="H354" s="17"/>
      <c r="I354" s="17"/>
    </row>
    <row r="355" spans="5:9" ht="12.75">
      <c r="E355" s="17"/>
      <c r="F355" s="18"/>
      <c r="G355" s="17"/>
      <c r="H355" s="17"/>
      <c r="I355" s="17"/>
    </row>
    <row r="356" spans="5:9" ht="12.75">
      <c r="E356" s="17"/>
      <c r="F356" s="18"/>
      <c r="G356" s="17"/>
      <c r="H356" s="17"/>
      <c r="I356" s="17"/>
    </row>
    <row r="357" spans="5:9" ht="12.75">
      <c r="E357" s="17"/>
      <c r="F357" s="18"/>
      <c r="G357" s="17"/>
      <c r="H357" s="17"/>
      <c r="I357" s="17"/>
    </row>
    <row r="358" spans="5:9" ht="12.75">
      <c r="E358" s="17"/>
      <c r="F358" s="18"/>
      <c r="G358" s="17"/>
      <c r="H358" s="17"/>
      <c r="I358" s="17"/>
    </row>
    <row r="359" spans="5:9" ht="12.75">
      <c r="E359" s="17"/>
      <c r="F359" s="18"/>
      <c r="G359" s="17"/>
      <c r="H359" s="17"/>
      <c r="I359" s="17"/>
    </row>
    <row r="360" spans="5:9" ht="12.75">
      <c r="E360" s="17"/>
      <c r="F360" s="18"/>
      <c r="G360" s="17"/>
      <c r="H360" s="17"/>
      <c r="I360" s="17"/>
    </row>
    <row r="361" spans="5:9" ht="12.75">
      <c r="E361" s="17"/>
      <c r="F361" s="18"/>
      <c r="G361" s="17"/>
      <c r="H361" s="17"/>
      <c r="I361" s="17"/>
    </row>
    <row r="362" spans="5:9" ht="12.75">
      <c r="E362" s="17"/>
      <c r="F362" s="18"/>
      <c r="G362" s="17"/>
      <c r="H362" s="17"/>
      <c r="I362" s="17"/>
    </row>
    <row r="363" spans="5:9" ht="12.75">
      <c r="E363" s="17"/>
      <c r="F363" s="18"/>
      <c r="G363" s="17"/>
      <c r="H363" s="17"/>
      <c r="I363" s="17"/>
    </row>
    <row r="364" spans="5:9" ht="12.75">
      <c r="E364" s="17"/>
      <c r="F364" s="18"/>
      <c r="G364" s="17"/>
      <c r="H364" s="17"/>
      <c r="I364" s="17"/>
    </row>
    <row r="365" spans="5:9" ht="12.75">
      <c r="E365" s="17"/>
      <c r="F365" s="18"/>
      <c r="G365" s="17"/>
      <c r="H365" s="17"/>
      <c r="I365" s="17"/>
    </row>
    <row r="366" spans="5:9" ht="12.75">
      <c r="E366" s="17"/>
      <c r="F366" s="18"/>
      <c r="G366" s="17"/>
      <c r="H366" s="17"/>
      <c r="I366" s="17"/>
    </row>
    <row r="367" spans="5:9" ht="12.75">
      <c r="E367" s="17"/>
      <c r="F367" s="18"/>
      <c r="G367" s="17"/>
      <c r="H367" s="17"/>
      <c r="I367" s="17"/>
    </row>
    <row r="368" spans="5:9" ht="12.75">
      <c r="E368" s="17"/>
      <c r="F368" s="18"/>
      <c r="G368" s="17"/>
      <c r="H368" s="17"/>
      <c r="I368" s="17"/>
    </row>
    <row r="369" spans="5:9" ht="12.75">
      <c r="E369" s="17"/>
      <c r="F369" s="18"/>
      <c r="G369" s="17"/>
      <c r="H369" s="17"/>
      <c r="I369" s="17"/>
    </row>
    <row r="370" spans="5:9" ht="12.75">
      <c r="E370" s="17"/>
      <c r="F370" s="18"/>
      <c r="G370" s="17"/>
      <c r="H370" s="17"/>
      <c r="I370" s="17"/>
    </row>
    <row r="371" spans="5:9" ht="12.75">
      <c r="E371" s="17"/>
      <c r="F371" s="18"/>
      <c r="G371" s="17"/>
      <c r="H371" s="17"/>
      <c r="I371" s="17"/>
    </row>
    <row r="372" spans="5:9" ht="12.75">
      <c r="E372" s="17"/>
      <c r="F372" s="18"/>
      <c r="G372" s="17"/>
      <c r="H372" s="17"/>
      <c r="I372" s="17"/>
    </row>
    <row r="373" spans="5:9" ht="12.75">
      <c r="E373" s="17"/>
      <c r="F373" s="18"/>
      <c r="G373" s="17"/>
      <c r="H373" s="17"/>
      <c r="I373" s="17"/>
    </row>
    <row r="374" spans="5:9" ht="12.75">
      <c r="E374" s="17"/>
      <c r="F374" s="18"/>
      <c r="G374" s="17"/>
      <c r="H374" s="17"/>
      <c r="I374" s="17"/>
    </row>
    <row r="375" spans="5:9" ht="12.75">
      <c r="E375" s="17"/>
      <c r="F375" s="18"/>
      <c r="G375" s="17"/>
      <c r="H375" s="17"/>
      <c r="I375" s="17"/>
    </row>
    <row r="376" spans="5:9" ht="12.75">
      <c r="E376" s="17"/>
      <c r="F376" s="18"/>
      <c r="G376" s="17"/>
      <c r="H376" s="17"/>
      <c r="I376" s="17"/>
    </row>
    <row r="377" spans="5:9" ht="12.75">
      <c r="E377" s="17"/>
      <c r="F377" s="18"/>
      <c r="G377" s="17"/>
      <c r="H377" s="17"/>
      <c r="I377" s="17"/>
    </row>
    <row r="378" spans="5:9" ht="12.75">
      <c r="E378" s="17"/>
      <c r="F378" s="18"/>
      <c r="G378" s="17"/>
      <c r="H378" s="17"/>
      <c r="I378" s="17"/>
    </row>
    <row r="379" spans="5:9" ht="12.75">
      <c r="E379" s="17"/>
      <c r="F379" s="18"/>
      <c r="G379" s="17"/>
      <c r="H379" s="17"/>
      <c r="I379" s="17"/>
    </row>
    <row r="380" spans="5:9" ht="12.75">
      <c r="E380" s="17"/>
      <c r="F380" s="18"/>
      <c r="G380" s="17"/>
      <c r="H380" s="17"/>
      <c r="I380" s="17"/>
    </row>
    <row r="381" spans="5:9" ht="12.75">
      <c r="E381" s="17"/>
      <c r="F381" s="18"/>
      <c r="G381" s="17"/>
      <c r="H381" s="17"/>
      <c r="I381" s="17"/>
    </row>
    <row r="382" spans="5:9" ht="12.75">
      <c r="E382" s="17"/>
      <c r="F382" s="18"/>
      <c r="G382" s="17"/>
      <c r="H382" s="17"/>
      <c r="I382" s="17"/>
    </row>
    <row r="383" spans="5:9" ht="12.75">
      <c r="E383" s="17"/>
      <c r="F383" s="18"/>
      <c r="G383" s="17"/>
      <c r="H383" s="17"/>
      <c r="I383" s="17"/>
    </row>
    <row r="384" spans="5:9" ht="12.75">
      <c r="E384" s="17"/>
      <c r="F384" s="18"/>
      <c r="G384" s="17"/>
      <c r="H384" s="17"/>
      <c r="I384" s="17"/>
    </row>
    <row r="385" spans="5:9" ht="12.75">
      <c r="E385" s="17"/>
      <c r="F385" s="18"/>
      <c r="G385" s="17"/>
      <c r="H385" s="17"/>
      <c r="I385" s="17"/>
    </row>
    <row r="386" spans="5:9" ht="12.75">
      <c r="E386" s="17"/>
      <c r="F386" s="18"/>
      <c r="G386" s="17"/>
      <c r="H386" s="17"/>
      <c r="I386" s="17"/>
    </row>
    <row r="387" spans="5:9" ht="12.75">
      <c r="E387" s="17"/>
      <c r="F387" s="18"/>
      <c r="G387" s="17"/>
      <c r="H387" s="17"/>
      <c r="I387" s="17"/>
    </row>
    <row r="388" spans="5:9" ht="12.75">
      <c r="E388" s="17"/>
      <c r="F388" s="18"/>
      <c r="G388" s="17"/>
      <c r="H388" s="17"/>
      <c r="I388" s="17"/>
    </row>
    <row r="389" spans="5:9" ht="12.75">
      <c r="E389" s="17"/>
      <c r="F389" s="18"/>
      <c r="G389" s="17"/>
      <c r="H389" s="17"/>
      <c r="I389" s="17"/>
    </row>
    <row r="390" spans="5:9" ht="12.75">
      <c r="E390" s="17"/>
      <c r="F390" s="18"/>
      <c r="G390" s="17"/>
      <c r="H390" s="17"/>
      <c r="I390" s="17"/>
    </row>
    <row r="391" spans="5:9" ht="12.75">
      <c r="E391" s="17"/>
      <c r="F391" s="18"/>
      <c r="G391" s="17"/>
      <c r="H391" s="17"/>
      <c r="I391" s="17"/>
    </row>
    <row r="392" spans="5:9" ht="12.75">
      <c r="E392" s="17"/>
      <c r="F392" s="18"/>
      <c r="G392" s="17"/>
      <c r="H392" s="17"/>
      <c r="I392" s="17"/>
    </row>
    <row r="393" spans="5:9" ht="12.75">
      <c r="E393" s="17"/>
      <c r="F393" s="18"/>
      <c r="G393" s="17"/>
      <c r="H393" s="17"/>
      <c r="I393" s="17"/>
    </row>
    <row r="394" spans="5:9" ht="12.75">
      <c r="E394" s="17"/>
      <c r="F394" s="18"/>
      <c r="G394" s="17"/>
      <c r="H394" s="17"/>
      <c r="I394" s="17"/>
    </row>
    <row r="395" spans="5:9" ht="12.75">
      <c r="E395" s="17"/>
      <c r="F395" s="18"/>
      <c r="G395" s="17"/>
      <c r="H395" s="17"/>
      <c r="I395" s="17"/>
    </row>
    <row r="396" spans="5:9" ht="12.75">
      <c r="E396" s="17"/>
      <c r="F396" s="18"/>
      <c r="G396" s="17"/>
      <c r="H396" s="17"/>
      <c r="I396" s="17"/>
    </row>
    <row r="397" spans="5:9" ht="12.75">
      <c r="E397" s="17"/>
      <c r="F397" s="18"/>
      <c r="G397" s="17"/>
      <c r="H397" s="17"/>
      <c r="I397" s="17"/>
    </row>
    <row r="398" spans="5:9" ht="12.75">
      <c r="E398" s="17"/>
      <c r="F398" s="18"/>
      <c r="G398" s="17"/>
      <c r="H398" s="17"/>
      <c r="I398" s="17"/>
    </row>
    <row r="399" spans="5:9" ht="12.75">
      <c r="E399" s="17"/>
      <c r="F399" s="18"/>
      <c r="G399" s="17"/>
      <c r="H399" s="17"/>
      <c r="I399" s="17"/>
    </row>
    <row r="400" spans="5:9" ht="12.75">
      <c r="E400" s="17"/>
      <c r="F400" s="18"/>
      <c r="G400" s="17"/>
      <c r="H400" s="17"/>
      <c r="I400" s="17"/>
    </row>
    <row r="401" spans="5:9" ht="12.75">
      <c r="E401" s="17"/>
      <c r="F401" s="18"/>
      <c r="G401" s="17"/>
      <c r="H401" s="17"/>
      <c r="I401" s="17"/>
    </row>
    <row r="402" spans="5:9" ht="12.75">
      <c r="E402" s="17"/>
      <c r="F402" s="18"/>
      <c r="G402" s="17"/>
      <c r="H402" s="17"/>
      <c r="I402" s="17"/>
    </row>
    <row r="403" spans="5:9" ht="12.75">
      <c r="E403" s="17"/>
      <c r="F403" s="18"/>
      <c r="G403" s="17"/>
      <c r="H403" s="17"/>
      <c r="I403" s="17"/>
    </row>
    <row r="404" spans="5:9" ht="12.75">
      <c r="E404" s="17"/>
      <c r="F404" s="18"/>
      <c r="G404" s="17"/>
      <c r="H404" s="17"/>
      <c r="I404" s="17"/>
    </row>
    <row r="405" spans="5:9" ht="12.75">
      <c r="E405" s="17"/>
      <c r="F405" s="18"/>
      <c r="G405" s="17"/>
      <c r="H405" s="17"/>
      <c r="I405" s="17"/>
    </row>
    <row r="406" spans="5:9" ht="12.75">
      <c r="E406" s="17"/>
      <c r="F406" s="18"/>
      <c r="G406" s="17"/>
      <c r="H406" s="17"/>
      <c r="I406" s="17"/>
    </row>
    <row r="407" spans="5:9" ht="12.75">
      <c r="E407" s="17"/>
      <c r="F407" s="18"/>
      <c r="G407" s="17"/>
      <c r="H407" s="17"/>
      <c r="I407" s="17"/>
    </row>
    <row r="408" spans="5:9" ht="12.75">
      <c r="E408" s="17"/>
      <c r="F408" s="18"/>
      <c r="G408" s="17"/>
      <c r="H408" s="17"/>
      <c r="I408" s="17"/>
    </row>
    <row r="409" spans="5:9" ht="12.75">
      <c r="E409" s="17"/>
      <c r="F409" s="18"/>
      <c r="G409" s="17"/>
      <c r="H409" s="17"/>
      <c r="I409" s="17"/>
    </row>
    <row r="410" spans="5:9" ht="12.75">
      <c r="E410" s="17"/>
      <c r="F410" s="18"/>
      <c r="G410" s="17"/>
      <c r="H410" s="17"/>
      <c r="I410" s="17"/>
    </row>
    <row r="411" spans="5:9" ht="12.75">
      <c r="E411" s="17"/>
      <c r="F411" s="18"/>
      <c r="G411" s="17"/>
      <c r="H411" s="17"/>
      <c r="I411" s="17"/>
    </row>
    <row r="412" spans="5:9" ht="12.75">
      <c r="E412" s="17"/>
      <c r="F412" s="18"/>
      <c r="G412" s="17"/>
      <c r="H412" s="17"/>
      <c r="I412" s="17"/>
    </row>
    <row r="413" spans="5:9" ht="12.75">
      <c r="E413" s="17"/>
      <c r="F413" s="18"/>
      <c r="G413" s="17"/>
      <c r="H413" s="17"/>
      <c r="I413" s="17"/>
    </row>
    <row r="414" spans="5:9" ht="12.75">
      <c r="E414" s="17"/>
      <c r="F414" s="18"/>
      <c r="G414" s="17"/>
      <c r="H414" s="17"/>
      <c r="I414" s="17"/>
    </row>
    <row r="415" spans="5:9" ht="12.75">
      <c r="E415" s="17"/>
      <c r="F415" s="18"/>
      <c r="G415" s="17"/>
      <c r="H415" s="17"/>
      <c r="I415" s="17"/>
    </row>
    <row r="416" spans="5:9" ht="12.75">
      <c r="E416" s="17"/>
      <c r="F416" s="18"/>
      <c r="G416" s="17"/>
      <c r="H416" s="17"/>
      <c r="I416" s="17"/>
    </row>
    <row r="417" spans="5:9" ht="12.75">
      <c r="E417" s="17"/>
      <c r="F417" s="18"/>
      <c r="G417" s="17"/>
      <c r="H417" s="17"/>
      <c r="I417" s="17"/>
    </row>
    <row r="418" spans="5:9" ht="12.75">
      <c r="E418" s="17"/>
      <c r="F418" s="18"/>
      <c r="G418" s="17"/>
      <c r="H418" s="17"/>
      <c r="I418" s="17"/>
    </row>
    <row r="419" spans="5:9" ht="12.75">
      <c r="E419" s="17"/>
      <c r="F419" s="18"/>
      <c r="G419" s="17"/>
      <c r="H419" s="17"/>
      <c r="I419" s="17"/>
    </row>
    <row r="420" spans="5:9" ht="12.75">
      <c r="E420" s="17"/>
      <c r="F420" s="18"/>
      <c r="G420" s="17"/>
      <c r="H420" s="17"/>
      <c r="I420" s="17"/>
    </row>
    <row r="421" spans="5:9" ht="12.75">
      <c r="E421" s="17"/>
      <c r="F421" s="18"/>
      <c r="G421" s="17"/>
      <c r="H421" s="17"/>
      <c r="I421" s="17"/>
    </row>
    <row r="422" spans="5:9" ht="12.75">
      <c r="E422" s="17"/>
      <c r="F422" s="18"/>
      <c r="G422" s="17"/>
      <c r="H422" s="17"/>
      <c r="I422" s="17"/>
    </row>
    <row r="423" spans="5:9" ht="12.75">
      <c r="E423" s="17"/>
      <c r="F423" s="18"/>
      <c r="G423" s="17"/>
      <c r="H423" s="17"/>
      <c r="I423" s="17"/>
    </row>
    <row r="424" spans="5:9" ht="12.75">
      <c r="E424" s="17"/>
      <c r="F424" s="18"/>
      <c r="G424" s="17"/>
      <c r="H424" s="17"/>
      <c r="I424" s="17"/>
    </row>
    <row r="425" spans="5:9" ht="12.75">
      <c r="E425" s="17"/>
      <c r="F425" s="18"/>
      <c r="G425" s="17"/>
      <c r="H425" s="17"/>
      <c r="I425" s="17"/>
    </row>
    <row r="426" spans="5:9" ht="12.75">
      <c r="E426" s="17"/>
      <c r="F426" s="18"/>
      <c r="G426" s="17"/>
      <c r="H426" s="17"/>
      <c r="I426" s="17"/>
    </row>
    <row r="427" spans="5:9" ht="12.75">
      <c r="E427" s="17"/>
      <c r="F427" s="18"/>
      <c r="G427" s="17"/>
      <c r="H427" s="17"/>
      <c r="I427" s="17"/>
    </row>
    <row r="428" spans="5:9" ht="12.75">
      <c r="E428" s="17"/>
      <c r="F428" s="18"/>
      <c r="G428" s="17"/>
      <c r="H428" s="17"/>
      <c r="I428" s="17"/>
    </row>
    <row r="429" spans="5:9" ht="12.75">
      <c r="E429" s="17"/>
      <c r="F429" s="18"/>
      <c r="G429" s="17"/>
      <c r="H429" s="17"/>
      <c r="I429" s="17"/>
    </row>
    <row r="430" spans="5:9" ht="12.75">
      <c r="E430" s="17"/>
      <c r="F430" s="18"/>
      <c r="G430" s="17"/>
      <c r="H430" s="17"/>
      <c r="I430" s="17"/>
    </row>
    <row r="431" spans="5:9" ht="12.75">
      <c r="E431" s="17"/>
      <c r="F431" s="18"/>
      <c r="G431" s="17"/>
      <c r="H431" s="17"/>
      <c r="I431" s="17"/>
    </row>
    <row r="432" spans="5:9" ht="12.75">
      <c r="E432" s="17"/>
      <c r="F432" s="18"/>
      <c r="G432" s="17"/>
      <c r="H432" s="17"/>
      <c r="I432" s="17"/>
    </row>
    <row r="433" spans="5:9" ht="12.75">
      <c r="E433" s="17"/>
      <c r="F433" s="18"/>
      <c r="G433" s="17"/>
      <c r="H433" s="17"/>
      <c r="I433" s="17"/>
    </row>
    <row r="434" spans="5:9" ht="12.75">
      <c r="E434" s="17"/>
      <c r="F434" s="18"/>
      <c r="G434" s="17"/>
      <c r="H434" s="17"/>
      <c r="I434" s="17"/>
    </row>
    <row r="435" spans="5:9" ht="12.75">
      <c r="E435" s="17"/>
      <c r="F435" s="18"/>
      <c r="G435" s="17"/>
      <c r="H435" s="17"/>
      <c r="I435" s="17"/>
    </row>
    <row r="436" spans="5:9" ht="12.75">
      <c r="E436" s="17"/>
      <c r="F436" s="18"/>
      <c r="G436" s="17"/>
      <c r="H436" s="17"/>
      <c r="I436" s="17"/>
    </row>
    <row r="437" spans="5:9" ht="12.75">
      <c r="E437" s="17"/>
      <c r="F437" s="18"/>
      <c r="G437" s="17"/>
      <c r="H437" s="17"/>
      <c r="I437" s="17"/>
    </row>
    <row r="438" spans="5:9" ht="12.75">
      <c r="E438" s="17"/>
      <c r="F438" s="18"/>
      <c r="G438" s="17"/>
      <c r="H438" s="17"/>
      <c r="I438" s="17"/>
    </row>
    <row r="439" spans="5:9" ht="12.75">
      <c r="E439" s="17"/>
      <c r="F439" s="18"/>
      <c r="G439" s="17"/>
      <c r="H439" s="17"/>
      <c r="I439" s="17"/>
    </row>
    <row r="440" spans="5:9" ht="12.75">
      <c r="E440" s="17"/>
      <c r="F440" s="18"/>
      <c r="G440" s="17"/>
      <c r="H440" s="17"/>
      <c r="I440" s="17"/>
    </row>
    <row r="441" spans="5:9" ht="12.75">
      <c r="E441" s="17"/>
      <c r="F441" s="18"/>
      <c r="G441" s="17"/>
      <c r="H441" s="17"/>
      <c r="I441" s="17"/>
    </row>
    <row r="442" spans="5:9" ht="12.75">
      <c r="E442" s="17"/>
      <c r="F442" s="18"/>
      <c r="G442" s="17"/>
      <c r="H442" s="17"/>
      <c r="I442" s="17"/>
    </row>
    <row r="443" spans="5:9" ht="12.75">
      <c r="E443" s="17"/>
      <c r="F443" s="18"/>
      <c r="G443" s="17"/>
      <c r="H443" s="17"/>
      <c r="I443" s="17"/>
    </row>
    <row r="444" spans="5:9" ht="12.75">
      <c r="E444" s="17"/>
      <c r="F444" s="18"/>
      <c r="G444" s="17"/>
      <c r="H444" s="17"/>
      <c r="I444" s="17"/>
    </row>
    <row r="445" spans="5:9" ht="12.75">
      <c r="E445" s="17"/>
      <c r="F445" s="18"/>
      <c r="G445" s="17"/>
      <c r="H445" s="17"/>
      <c r="I445" s="17"/>
    </row>
    <row r="446" spans="5:9" ht="12.75">
      <c r="E446" s="17"/>
      <c r="F446" s="18"/>
      <c r="G446" s="17"/>
      <c r="H446" s="17"/>
      <c r="I446" s="17"/>
    </row>
    <row r="447" spans="5:9" ht="12.75">
      <c r="E447" s="17"/>
      <c r="F447" s="18"/>
      <c r="G447" s="17"/>
      <c r="H447" s="17"/>
      <c r="I447" s="17"/>
    </row>
    <row r="448" spans="5:9" ht="12.75">
      <c r="E448" s="17"/>
      <c r="F448" s="18"/>
      <c r="G448" s="17"/>
      <c r="H448" s="17"/>
      <c r="I448" s="17"/>
    </row>
    <row r="449" spans="5:9" ht="12.75">
      <c r="E449" s="17"/>
      <c r="F449" s="18"/>
      <c r="G449" s="17"/>
      <c r="H449" s="17"/>
      <c r="I449" s="17"/>
    </row>
    <row r="450" spans="5:9" ht="12.75">
      <c r="E450" s="17"/>
      <c r="F450" s="18"/>
      <c r="G450" s="17"/>
      <c r="H450" s="17"/>
      <c r="I450" s="17"/>
    </row>
    <row r="451" spans="5:9" ht="12.75">
      <c r="E451" s="17"/>
      <c r="F451" s="18"/>
      <c r="G451" s="17"/>
      <c r="H451" s="17"/>
      <c r="I451" s="17"/>
    </row>
    <row r="452" spans="5:9" ht="12.75">
      <c r="E452" s="17"/>
      <c r="F452" s="18"/>
      <c r="G452" s="17"/>
      <c r="H452" s="17"/>
      <c r="I452" s="17"/>
    </row>
    <row r="453" spans="5:9" ht="12.75">
      <c r="E453" s="17"/>
      <c r="F453" s="18"/>
      <c r="G453" s="17"/>
      <c r="H453" s="17"/>
      <c r="I453" s="17"/>
    </row>
    <row r="454" spans="5:9" ht="12.75">
      <c r="E454" s="17"/>
      <c r="F454" s="18"/>
      <c r="G454" s="17"/>
      <c r="H454" s="17"/>
      <c r="I454" s="17"/>
    </row>
    <row r="455" spans="5:9" ht="12.75">
      <c r="E455" s="17"/>
      <c r="F455" s="18"/>
      <c r="G455" s="17"/>
      <c r="H455" s="17"/>
      <c r="I455" s="17"/>
    </row>
    <row r="456" spans="5:9" ht="12.75">
      <c r="E456" s="17"/>
      <c r="F456" s="18"/>
      <c r="G456" s="17"/>
      <c r="H456" s="17"/>
      <c r="I456" s="17"/>
    </row>
    <row r="457" spans="5:9" ht="12.75">
      <c r="E457" s="17"/>
      <c r="F457" s="18"/>
      <c r="G457" s="17"/>
      <c r="H457" s="17"/>
      <c r="I457" s="17"/>
    </row>
    <row r="458" spans="5:9" ht="12.75">
      <c r="E458" s="17"/>
      <c r="F458" s="18"/>
      <c r="G458" s="17"/>
      <c r="H458" s="17"/>
      <c r="I458" s="17"/>
    </row>
    <row r="459" spans="5:9" ht="12.75">
      <c r="E459" s="17"/>
      <c r="F459" s="18"/>
      <c r="G459" s="17"/>
      <c r="H459" s="17"/>
      <c r="I459" s="17"/>
    </row>
    <row r="460" spans="5:9" ht="12.75">
      <c r="E460" s="17"/>
      <c r="F460" s="18"/>
      <c r="G460" s="17"/>
      <c r="H460" s="17"/>
      <c r="I460" s="17"/>
    </row>
    <row r="461" spans="5:9" ht="12.75">
      <c r="E461" s="17"/>
      <c r="F461" s="18"/>
      <c r="G461" s="17"/>
      <c r="H461" s="17"/>
      <c r="I461" s="17"/>
    </row>
    <row r="462" spans="5:9" ht="12.75">
      <c r="E462" s="17"/>
      <c r="F462" s="18"/>
      <c r="G462" s="17"/>
      <c r="H462" s="17"/>
      <c r="I462" s="17"/>
    </row>
    <row r="463" spans="5:9" ht="12.75">
      <c r="E463" s="17"/>
      <c r="F463" s="18"/>
      <c r="G463" s="17"/>
      <c r="H463" s="17"/>
      <c r="I463" s="17"/>
    </row>
    <row r="464" spans="5:9" ht="12.75">
      <c r="E464" s="17"/>
      <c r="F464" s="18"/>
      <c r="G464" s="17"/>
      <c r="H464" s="17"/>
      <c r="I464" s="17"/>
    </row>
    <row r="465" spans="5:9" ht="12.75">
      <c r="E465" s="17"/>
      <c r="F465" s="18"/>
      <c r="G465" s="17"/>
      <c r="H465" s="17"/>
      <c r="I465" s="17"/>
    </row>
    <row r="466" spans="5:9" ht="12.75">
      <c r="E466" s="17"/>
      <c r="F466" s="18"/>
      <c r="G466" s="17"/>
      <c r="H466" s="17"/>
      <c r="I466" s="17"/>
    </row>
    <row r="467" spans="5:9" ht="12.75">
      <c r="E467" s="17"/>
      <c r="F467" s="18"/>
      <c r="G467" s="17"/>
      <c r="H467" s="17"/>
      <c r="I467" s="17"/>
    </row>
    <row r="468" spans="5:9" ht="12.75">
      <c r="E468" s="17"/>
      <c r="F468" s="18"/>
      <c r="G468" s="17"/>
      <c r="H468" s="17"/>
      <c r="I468" s="17"/>
    </row>
    <row r="469" spans="5:9" ht="12.75">
      <c r="E469" s="17"/>
      <c r="F469" s="18"/>
      <c r="G469" s="17"/>
      <c r="H469" s="17"/>
      <c r="I469" s="17"/>
    </row>
    <row r="470" spans="5:9" ht="12.75">
      <c r="E470" s="17"/>
      <c r="F470" s="18"/>
      <c r="G470" s="17"/>
      <c r="H470" s="17"/>
      <c r="I470" s="17"/>
    </row>
    <row r="471" spans="5:9" ht="12.75">
      <c r="E471" s="17"/>
      <c r="F471" s="18"/>
      <c r="G471" s="17"/>
      <c r="H471" s="17"/>
      <c r="I471" s="17"/>
    </row>
    <row r="472" spans="5:9" ht="12.75">
      <c r="E472" s="17"/>
      <c r="F472" s="18"/>
      <c r="G472" s="17"/>
      <c r="H472" s="17"/>
      <c r="I472" s="17"/>
    </row>
    <row r="473" spans="5:9" ht="12.75">
      <c r="E473" s="17"/>
      <c r="F473" s="18"/>
      <c r="G473" s="17"/>
      <c r="H473" s="17"/>
      <c r="I473" s="17"/>
    </row>
    <row r="474" spans="5:9" ht="12.75">
      <c r="E474" s="17"/>
      <c r="F474" s="18"/>
      <c r="G474" s="17"/>
      <c r="H474" s="17"/>
      <c r="I474" s="17"/>
    </row>
    <row r="475" spans="5:9" ht="12.75">
      <c r="E475" s="17"/>
      <c r="F475" s="18"/>
      <c r="G475" s="17"/>
      <c r="H475" s="17"/>
      <c r="I475" s="17"/>
    </row>
    <row r="476" spans="5:9" ht="12.75">
      <c r="E476" s="17"/>
      <c r="F476" s="18"/>
      <c r="G476" s="17"/>
      <c r="H476" s="17"/>
      <c r="I476" s="17"/>
    </row>
    <row r="477" spans="5:9" ht="12.75">
      <c r="E477" s="17"/>
      <c r="F477" s="18"/>
      <c r="G477" s="17"/>
      <c r="H477" s="17"/>
      <c r="I477" s="17"/>
    </row>
    <row r="478" spans="5:9" ht="12.75">
      <c r="E478" s="17"/>
      <c r="F478" s="18"/>
      <c r="G478" s="17"/>
      <c r="H478" s="17"/>
      <c r="I478" s="17"/>
    </row>
    <row r="479" spans="5:9" ht="12.75">
      <c r="E479" s="17"/>
      <c r="F479" s="18"/>
      <c r="G479" s="17"/>
      <c r="H479" s="17"/>
      <c r="I479" s="17"/>
    </row>
    <row r="480" spans="5:9" ht="12.75">
      <c r="E480" s="17"/>
      <c r="F480" s="18"/>
      <c r="G480" s="17"/>
      <c r="H480" s="17"/>
      <c r="I480" s="17"/>
    </row>
    <row r="481" spans="5:9" ht="12.75">
      <c r="E481" s="17"/>
      <c r="F481" s="18"/>
      <c r="G481" s="17"/>
      <c r="H481" s="17"/>
      <c r="I481" s="17"/>
    </row>
    <row r="482" spans="5:9" ht="12.75">
      <c r="E482" s="17"/>
      <c r="F482" s="18"/>
      <c r="G482" s="17"/>
      <c r="H482" s="17"/>
      <c r="I482" s="17"/>
    </row>
    <row r="483" spans="5:9" ht="12.75">
      <c r="E483" s="17"/>
      <c r="F483" s="18"/>
      <c r="G483" s="17"/>
      <c r="H483" s="17"/>
      <c r="I483" s="17"/>
    </row>
    <row r="484" spans="5:9" ht="12.75">
      <c r="E484" s="17"/>
      <c r="F484" s="18"/>
      <c r="G484" s="17"/>
      <c r="H484" s="17"/>
      <c r="I484" s="17"/>
    </row>
    <row r="485" spans="5:9" ht="12.75">
      <c r="E485" s="17"/>
      <c r="F485" s="18"/>
      <c r="G485" s="17"/>
      <c r="H485" s="17"/>
      <c r="I485" s="17"/>
    </row>
    <row r="486" spans="6:9" ht="12.75">
      <c r="F486" s="18"/>
      <c r="G486" s="17"/>
      <c r="H486" s="17"/>
      <c r="I486" s="17"/>
    </row>
    <row r="487" spans="6:9" ht="12.75">
      <c r="F487" s="18"/>
      <c r="G487" s="17"/>
      <c r="H487" s="17"/>
      <c r="I487" s="17"/>
    </row>
    <row r="488" spans="6:9" ht="12.75">
      <c r="F488" s="18"/>
      <c r="G488" s="17"/>
      <c r="H488" s="17"/>
      <c r="I488" s="17"/>
    </row>
    <row r="489" spans="6:9" ht="12.75">
      <c r="F489" s="18"/>
      <c r="G489" s="17"/>
      <c r="H489" s="17"/>
      <c r="I489" s="17"/>
    </row>
    <row r="490" spans="6:9" ht="12.75">
      <c r="F490" s="18"/>
      <c r="G490" s="17"/>
      <c r="H490" s="17"/>
      <c r="I490" s="17"/>
    </row>
    <row r="491" spans="6:9" ht="12.75">
      <c r="F491" s="18"/>
      <c r="G491" s="17"/>
      <c r="H491" s="17"/>
      <c r="I491" s="17"/>
    </row>
    <row r="492" spans="6:9" ht="12.75">
      <c r="F492" s="18"/>
      <c r="G492" s="17"/>
      <c r="H492" s="17"/>
      <c r="I492" s="17"/>
    </row>
    <row r="493" spans="6:9" ht="12.75">
      <c r="F493" s="18"/>
      <c r="G493" s="17"/>
      <c r="H493" s="17"/>
      <c r="I493" s="17"/>
    </row>
    <row r="494" spans="6:9" ht="12.75">
      <c r="F494" s="18"/>
      <c r="G494" s="17"/>
      <c r="H494" s="17"/>
      <c r="I494" s="17"/>
    </row>
    <row r="495" spans="6:9" ht="12.75">
      <c r="F495" s="18"/>
      <c r="G495" s="17"/>
      <c r="H495" s="17"/>
      <c r="I495" s="17"/>
    </row>
    <row r="496" spans="6:9" ht="12.75">
      <c r="F496" s="18"/>
      <c r="G496" s="17"/>
      <c r="H496" s="17"/>
      <c r="I496" s="17"/>
    </row>
    <row r="497" spans="6:9" ht="12.75">
      <c r="F497" s="18"/>
      <c r="G497" s="17"/>
      <c r="H497" s="17"/>
      <c r="I497" s="17"/>
    </row>
    <row r="498" spans="6:9" ht="12.75">
      <c r="F498" s="18"/>
      <c r="G498" s="17"/>
      <c r="H498" s="17"/>
      <c r="I498" s="17"/>
    </row>
    <row r="499" spans="6:9" ht="12.75">
      <c r="F499" s="18"/>
      <c r="G499" s="17"/>
      <c r="H499" s="17"/>
      <c r="I499" s="17"/>
    </row>
    <row r="500" spans="6:9" ht="12.75">
      <c r="F500" s="18"/>
      <c r="G500" s="17"/>
      <c r="H500" s="17"/>
      <c r="I500" s="17"/>
    </row>
    <row r="501" spans="6:9" ht="12.75">
      <c r="F501" s="18"/>
      <c r="G501" s="17"/>
      <c r="H501" s="17"/>
      <c r="I501" s="17"/>
    </row>
    <row r="502" spans="6:9" ht="12.75">
      <c r="F502" s="18"/>
      <c r="G502" s="17"/>
      <c r="H502" s="17"/>
      <c r="I502" s="17"/>
    </row>
    <row r="503" spans="6:9" ht="12.75">
      <c r="F503" s="18"/>
      <c r="G503" s="17"/>
      <c r="H503" s="17"/>
      <c r="I503" s="17"/>
    </row>
    <row r="504" spans="6:9" ht="12.75">
      <c r="F504" s="18"/>
      <c r="G504" s="17"/>
      <c r="H504" s="17"/>
      <c r="I504" s="17"/>
    </row>
    <row r="505" spans="6:9" ht="12.75">
      <c r="F505" s="18"/>
      <c r="G505" s="17"/>
      <c r="H505" s="17"/>
      <c r="I505" s="17"/>
    </row>
    <row r="506" spans="6:9" ht="12.75">
      <c r="F506" s="18"/>
      <c r="G506" s="17"/>
      <c r="H506" s="17"/>
      <c r="I506" s="17"/>
    </row>
    <row r="507" spans="6:9" ht="12.75">
      <c r="F507" s="18"/>
      <c r="G507" s="17"/>
      <c r="H507" s="17"/>
      <c r="I507" s="17"/>
    </row>
    <row r="508" spans="6:9" ht="12.75">
      <c r="F508" s="18"/>
      <c r="G508" s="17"/>
      <c r="H508" s="17"/>
      <c r="I508" s="17"/>
    </row>
    <row r="509" spans="6:9" ht="12.75">
      <c r="F509" s="18"/>
      <c r="G509" s="17"/>
      <c r="H509" s="17"/>
      <c r="I509" s="17"/>
    </row>
    <row r="510" spans="6:9" ht="12.75">
      <c r="F510" s="18"/>
      <c r="G510" s="17"/>
      <c r="H510" s="17"/>
      <c r="I510" s="17"/>
    </row>
    <row r="511" spans="6:9" ht="12.75">
      <c r="F511" s="18"/>
      <c r="G511" s="17"/>
      <c r="H511" s="17"/>
      <c r="I511" s="17"/>
    </row>
    <row r="512" spans="6:9" ht="12.75">
      <c r="F512" s="18"/>
      <c r="G512" s="17"/>
      <c r="H512" s="17"/>
      <c r="I512" s="17"/>
    </row>
    <row r="513" spans="6:9" ht="12.75">
      <c r="F513" s="18"/>
      <c r="G513" s="17"/>
      <c r="H513" s="17"/>
      <c r="I513" s="17"/>
    </row>
    <row r="514" spans="6:9" ht="12.75">
      <c r="F514" s="18"/>
      <c r="G514" s="17"/>
      <c r="H514" s="17"/>
      <c r="I514" s="17"/>
    </row>
    <row r="515" spans="6:9" ht="12.75">
      <c r="F515" s="18"/>
      <c r="G515" s="17"/>
      <c r="H515" s="17"/>
      <c r="I515" s="17"/>
    </row>
    <row r="516" spans="6:9" ht="12.75">
      <c r="F516" s="18"/>
      <c r="G516" s="17"/>
      <c r="H516" s="17"/>
      <c r="I516" s="17"/>
    </row>
    <row r="517" spans="6:9" ht="12.75">
      <c r="F517" s="18"/>
      <c r="G517" s="17"/>
      <c r="H517" s="17"/>
      <c r="I517" s="17"/>
    </row>
    <row r="518" spans="6:9" ht="12.75">
      <c r="F518" s="18"/>
      <c r="G518" s="17"/>
      <c r="H518" s="17"/>
      <c r="I518" s="17"/>
    </row>
    <row r="519" spans="6:9" ht="12.75">
      <c r="F519" s="18"/>
      <c r="G519" s="17"/>
      <c r="H519" s="17"/>
      <c r="I519" s="17"/>
    </row>
    <row r="520" spans="6:9" ht="12.75">
      <c r="F520" s="18"/>
      <c r="G520" s="17"/>
      <c r="H520" s="17"/>
      <c r="I520" s="17"/>
    </row>
    <row r="521" spans="6:9" ht="12.75">
      <c r="F521" s="18"/>
      <c r="G521" s="17"/>
      <c r="H521" s="17"/>
      <c r="I521" s="17"/>
    </row>
    <row r="522" spans="6:9" ht="12.75">
      <c r="F522" s="18"/>
      <c r="G522" s="17"/>
      <c r="H522" s="17"/>
      <c r="I522" s="17"/>
    </row>
    <row r="523" spans="6:9" ht="12.75">
      <c r="F523" s="18"/>
      <c r="G523" s="17"/>
      <c r="H523" s="17"/>
      <c r="I523" s="17"/>
    </row>
    <row r="524" spans="6:9" ht="12.75">
      <c r="F524" s="18"/>
      <c r="G524" s="17"/>
      <c r="H524" s="17"/>
      <c r="I524" s="17"/>
    </row>
    <row r="525" spans="6:9" ht="12.75">
      <c r="F525" s="18"/>
      <c r="G525" s="17"/>
      <c r="H525" s="17"/>
      <c r="I525" s="17"/>
    </row>
    <row r="526" spans="6:9" ht="12.75">
      <c r="F526" s="18"/>
      <c r="G526" s="17"/>
      <c r="H526" s="17"/>
      <c r="I526" s="17"/>
    </row>
    <row r="527" spans="6:9" ht="12.75">
      <c r="F527" s="18"/>
      <c r="G527" s="17"/>
      <c r="H527" s="17"/>
      <c r="I527" s="17"/>
    </row>
    <row r="528" spans="6:9" ht="12.75">
      <c r="F528" s="18"/>
      <c r="G528" s="17"/>
      <c r="H528" s="17"/>
      <c r="I528" s="17"/>
    </row>
    <row r="529" spans="6:9" ht="12.75">
      <c r="F529" s="18"/>
      <c r="G529" s="17"/>
      <c r="H529" s="17"/>
      <c r="I529" s="17"/>
    </row>
    <row r="530" spans="6:9" ht="12.75">
      <c r="F530" s="18"/>
      <c r="G530" s="17"/>
      <c r="H530" s="17"/>
      <c r="I530" s="17"/>
    </row>
    <row r="531" spans="6:9" ht="12.75">
      <c r="F531" s="18"/>
      <c r="G531" s="17"/>
      <c r="H531" s="17"/>
      <c r="I531" s="17"/>
    </row>
    <row r="532" spans="6:9" ht="12.75">
      <c r="F532" s="18"/>
      <c r="G532" s="17"/>
      <c r="H532" s="17"/>
      <c r="I532" s="17"/>
    </row>
    <row r="533" spans="6:9" ht="12.75">
      <c r="F533" s="18"/>
      <c r="G533" s="17"/>
      <c r="H533" s="17"/>
      <c r="I533" s="17"/>
    </row>
    <row r="534" spans="6:9" ht="12.75">
      <c r="F534" s="18"/>
      <c r="G534" s="17"/>
      <c r="H534" s="17"/>
      <c r="I534" s="17"/>
    </row>
    <row r="535" spans="6:9" ht="12.75">
      <c r="F535" s="18"/>
      <c r="G535" s="17"/>
      <c r="H535" s="17"/>
      <c r="I535" s="17"/>
    </row>
    <row r="536" spans="6:9" ht="12.75">
      <c r="F536" s="18"/>
      <c r="G536" s="17"/>
      <c r="H536" s="17"/>
      <c r="I536" s="17"/>
    </row>
    <row r="537" spans="6:9" ht="12.75">
      <c r="F537" s="18"/>
      <c r="G537" s="17"/>
      <c r="H537" s="17"/>
      <c r="I537" s="17"/>
    </row>
    <row r="538" spans="6:9" ht="12.75">
      <c r="F538" s="18"/>
      <c r="G538" s="17"/>
      <c r="H538" s="17"/>
      <c r="I538" s="17"/>
    </row>
    <row r="539" spans="6:9" ht="12.75">
      <c r="F539" s="18"/>
      <c r="G539" s="17"/>
      <c r="H539" s="17"/>
      <c r="I539" s="17"/>
    </row>
    <row r="540" spans="6:9" ht="12.75">
      <c r="F540" s="18"/>
      <c r="G540" s="17"/>
      <c r="H540" s="17"/>
      <c r="I540" s="17"/>
    </row>
    <row r="541" spans="6:9" ht="12.75">
      <c r="F541" s="18"/>
      <c r="G541" s="17"/>
      <c r="H541" s="17"/>
      <c r="I541" s="17"/>
    </row>
    <row r="542" spans="6:9" ht="12.75">
      <c r="F542" s="18"/>
      <c r="G542" s="17"/>
      <c r="H542" s="17"/>
      <c r="I542" s="17"/>
    </row>
    <row r="543" spans="6:9" ht="12.75">
      <c r="F543" s="18"/>
      <c r="G543" s="17"/>
      <c r="H543" s="17"/>
      <c r="I543" s="17"/>
    </row>
    <row r="544" spans="6:9" ht="12.75">
      <c r="F544" s="18"/>
      <c r="G544" s="17"/>
      <c r="H544" s="17"/>
      <c r="I544" s="17"/>
    </row>
    <row r="545" spans="6:9" ht="12.75">
      <c r="F545" s="18"/>
      <c r="G545" s="17"/>
      <c r="H545" s="17"/>
      <c r="I545" s="17"/>
    </row>
    <row r="546" spans="6:9" ht="12.75">
      <c r="F546" s="18"/>
      <c r="G546" s="17"/>
      <c r="H546" s="17"/>
      <c r="I546" s="17"/>
    </row>
    <row r="547" spans="6:9" ht="12.75">
      <c r="F547" s="18"/>
      <c r="G547" s="17"/>
      <c r="H547" s="17"/>
      <c r="I547" s="17"/>
    </row>
    <row r="548" spans="6:9" ht="12.75">
      <c r="F548" s="18"/>
      <c r="G548" s="17"/>
      <c r="H548" s="17"/>
      <c r="I548" s="17"/>
    </row>
    <row r="549" spans="6:9" ht="12.75">
      <c r="F549" s="18"/>
      <c r="G549" s="17"/>
      <c r="H549" s="17"/>
      <c r="I549" s="17"/>
    </row>
    <row r="550" spans="6:9" ht="12.75">
      <c r="F550" s="18"/>
      <c r="G550" s="17"/>
      <c r="H550" s="17"/>
      <c r="I550" s="17"/>
    </row>
    <row r="551" spans="6:9" ht="12.75">
      <c r="F551" s="18"/>
      <c r="G551" s="17"/>
      <c r="H551" s="17"/>
      <c r="I551" s="17"/>
    </row>
    <row r="552" spans="6:9" ht="12.75">
      <c r="F552" s="18"/>
      <c r="G552" s="17"/>
      <c r="H552" s="17"/>
      <c r="I552" s="17"/>
    </row>
    <row r="553" spans="6:9" ht="12.75">
      <c r="F553" s="18"/>
      <c r="G553" s="17"/>
      <c r="H553" s="17"/>
      <c r="I553" s="17"/>
    </row>
    <row r="554" spans="6:9" ht="12.75">
      <c r="F554" s="18"/>
      <c r="G554" s="17"/>
      <c r="H554" s="17"/>
      <c r="I554" s="17"/>
    </row>
    <row r="555" spans="6:9" ht="12.75">
      <c r="F555" s="18"/>
      <c r="G555" s="17"/>
      <c r="H555" s="17"/>
      <c r="I555" s="17"/>
    </row>
    <row r="556" spans="6:9" ht="12.75">
      <c r="F556" s="18"/>
      <c r="G556" s="17"/>
      <c r="H556" s="17"/>
      <c r="I556" s="17"/>
    </row>
    <row r="557" spans="6:9" ht="12.75">
      <c r="F557" s="18"/>
      <c r="G557" s="17"/>
      <c r="H557" s="17"/>
      <c r="I557" s="17"/>
    </row>
    <row r="558" spans="6:9" ht="12.75">
      <c r="F558" s="18"/>
      <c r="G558" s="17"/>
      <c r="H558" s="17"/>
      <c r="I558" s="17"/>
    </row>
    <row r="559" spans="6:9" ht="12.75">
      <c r="F559" s="18"/>
      <c r="G559" s="17"/>
      <c r="H559" s="17"/>
      <c r="I559" s="17"/>
    </row>
    <row r="560" spans="6:9" ht="12.75">
      <c r="F560" s="18"/>
      <c r="G560" s="17"/>
      <c r="H560" s="17"/>
      <c r="I560" s="17"/>
    </row>
    <row r="561" spans="6:9" ht="12.75">
      <c r="F561" s="18"/>
      <c r="G561" s="17"/>
      <c r="H561" s="17"/>
      <c r="I561" s="17"/>
    </row>
    <row r="562" spans="6:9" ht="12.75">
      <c r="F562" s="18"/>
      <c r="G562" s="17"/>
      <c r="H562" s="17"/>
      <c r="I562" s="17"/>
    </row>
    <row r="563" spans="6:9" ht="12.75">
      <c r="F563" s="18"/>
      <c r="G563" s="17"/>
      <c r="H563" s="17"/>
      <c r="I563" s="17"/>
    </row>
    <row r="564" spans="6:9" ht="12.75">
      <c r="F564" s="18"/>
      <c r="G564" s="17"/>
      <c r="H564" s="17"/>
      <c r="I564" s="17"/>
    </row>
    <row r="565" spans="6:9" ht="12.75">
      <c r="F565" s="18"/>
      <c r="G565" s="17"/>
      <c r="H565" s="17"/>
      <c r="I565" s="17"/>
    </row>
    <row r="566" spans="6:9" ht="12.75">
      <c r="F566" s="18"/>
      <c r="G566" s="17"/>
      <c r="H566" s="17"/>
      <c r="I566" s="17"/>
    </row>
    <row r="567" spans="6:9" ht="12.75">
      <c r="F567" s="18"/>
      <c r="G567" s="17"/>
      <c r="H567" s="17"/>
      <c r="I567" s="17"/>
    </row>
    <row r="568" spans="6:9" ht="12.75">
      <c r="F568" s="18"/>
      <c r="G568" s="17"/>
      <c r="H568" s="17"/>
      <c r="I568" s="17"/>
    </row>
    <row r="569" spans="6:9" ht="12.75">
      <c r="F569" s="18"/>
      <c r="G569" s="17"/>
      <c r="H569" s="17"/>
      <c r="I569" s="17"/>
    </row>
    <row r="570" spans="6:9" ht="12.75">
      <c r="F570" s="18"/>
      <c r="G570" s="17"/>
      <c r="H570" s="17"/>
      <c r="I570" s="17"/>
    </row>
    <row r="571" spans="6:9" ht="12.75">
      <c r="F571" s="18"/>
      <c r="G571" s="17"/>
      <c r="H571" s="17"/>
      <c r="I571" s="17"/>
    </row>
    <row r="572" spans="6:9" ht="12.75">
      <c r="F572" s="18"/>
      <c r="G572" s="17"/>
      <c r="H572" s="17"/>
      <c r="I572" s="17"/>
    </row>
    <row r="573" spans="6:9" ht="12.75">
      <c r="F573" s="18"/>
      <c r="G573" s="17"/>
      <c r="H573" s="17"/>
      <c r="I573" s="17"/>
    </row>
    <row r="574" spans="6:9" ht="12.75">
      <c r="F574" s="18"/>
      <c r="G574" s="17"/>
      <c r="H574" s="17"/>
      <c r="I574" s="17"/>
    </row>
    <row r="575" spans="6:9" ht="12.75">
      <c r="F575" s="18"/>
      <c r="G575" s="17"/>
      <c r="H575" s="17"/>
      <c r="I575" s="17"/>
    </row>
    <row r="576" spans="6:9" ht="12.75">
      <c r="F576" s="18"/>
      <c r="G576" s="17"/>
      <c r="H576" s="17"/>
      <c r="I576" s="17"/>
    </row>
    <row r="577" spans="6:9" ht="12.75">
      <c r="F577" s="18"/>
      <c r="G577" s="17"/>
      <c r="H577" s="17"/>
      <c r="I577" s="17"/>
    </row>
    <row r="578" spans="6:9" ht="12.75">
      <c r="F578" s="18"/>
      <c r="G578" s="17"/>
      <c r="H578" s="17"/>
      <c r="I578" s="17"/>
    </row>
    <row r="579" spans="6:9" ht="12.75">
      <c r="F579" s="18"/>
      <c r="G579" s="17"/>
      <c r="H579" s="17"/>
      <c r="I579" s="17"/>
    </row>
    <row r="580" spans="6:9" ht="12.75">
      <c r="F580" s="18"/>
      <c r="G580" s="17"/>
      <c r="H580" s="17"/>
      <c r="I580" s="17"/>
    </row>
    <row r="581" spans="6:9" ht="12.75">
      <c r="F581" s="18"/>
      <c r="G581" s="17"/>
      <c r="H581" s="17"/>
      <c r="I581" s="17"/>
    </row>
    <row r="582" spans="6:9" ht="12.75">
      <c r="F582" s="18"/>
      <c r="G582" s="17"/>
      <c r="H582" s="17"/>
      <c r="I582" s="17"/>
    </row>
    <row r="583" spans="6:9" ht="12.75">
      <c r="F583" s="18"/>
      <c r="G583" s="17"/>
      <c r="H583" s="17"/>
      <c r="I583" s="17"/>
    </row>
    <row r="584" spans="6:9" ht="12.75">
      <c r="F584" s="18"/>
      <c r="G584" s="17"/>
      <c r="H584" s="17"/>
      <c r="I584" s="17"/>
    </row>
    <row r="585" spans="6:9" ht="12.75">
      <c r="F585" s="18"/>
      <c r="G585" s="17"/>
      <c r="H585" s="17"/>
      <c r="I585" s="17"/>
    </row>
    <row r="586" spans="6:9" ht="12.75">
      <c r="F586" s="18"/>
      <c r="G586" s="17"/>
      <c r="H586" s="17"/>
      <c r="I586" s="17"/>
    </row>
    <row r="587" spans="6:9" ht="12.75">
      <c r="F587" s="18"/>
      <c r="G587" s="17"/>
      <c r="H587" s="17"/>
      <c r="I587" s="17"/>
    </row>
    <row r="588" spans="6:9" ht="12.75">
      <c r="F588" s="18"/>
      <c r="G588" s="17"/>
      <c r="H588" s="17"/>
      <c r="I588" s="17"/>
    </row>
    <row r="589" spans="6:9" ht="12.75">
      <c r="F589" s="18"/>
      <c r="G589" s="17"/>
      <c r="H589" s="17"/>
      <c r="I589" s="17"/>
    </row>
    <row r="590" spans="6:9" ht="12.75">
      <c r="F590" s="18"/>
      <c r="G590" s="17"/>
      <c r="H590" s="17"/>
      <c r="I590" s="17"/>
    </row>
    <row r="591" spans="6:9" ht="12.75">
      <c r="F591" s="18"/>
      <c r="G591" s="17"/>
      <c r="H591" s="17"/>
      <c r="I591" s="17"/>
    </row>
    <row r="592" spans="6:9" ht="12.75">
      <c r="F592" s="18"/>
      <c r="G592" s="17"/>
      <c r="H592" s="17"/>
      <c r="I592" s="17"/>
    </row>
    <row r="593" spans="6:9" ht="12.75">
      <c r="F593" s="18"/>
      <c r="G593" s="17"/>
      <c r="H593" s="17"/>
      <c r="I593" s="17"/>
    </row>
    <row r="594" spans="6:9" ht="12.75">
      <c r="F594" s="18"/>
      <c r="G594" s="17"/>
      <c r="H594" s="17"/>
      <c r="I594" s="17"/>
    </row>
    <row r="595" spans="6:9" ht="12.75">
      <c r="F595" s="18"/>
      <c r="G595" s="17"/>
      <c r="H595" s="17"/>
      <c r="I595" s="17"/>
    </row>
    <row r="596" spans="6:9" ht="12.75">
      <c r="F596" s="18"/>
      <c r="G596" s="17"/>
      <c r="H596" s="17"/>
      <c r="I596" s="17"/>
    </row>
    <row r="597" spans="6:9" ht="12.75">
      <c r="F597" s="18"/>
      <c r="G597" s="17"/>
      <c r="H597" s="17"/>
      <c r="I597" s="17"/>
    </row>
    <row r="598" spans="6:9" ht="12.75">
      <c r="F598" s="18"/>
      <c r="G598" s="17"/>
      <c r="H598" s="17"/>
      <c r="I598" s="17"/>
    </row>
    <row r="599" spans="6:9" ht="12.75">
      <c r="F599" s="18"/>
      <c r="G599" s="17"/>
      <c r="H599" s="17"/>
      <c r="I599" s="17"/>
    </row>
    <row r="600" spans="6:9" ht="12.75">
      <c r="F600" s="18"/>
      <c r="G600" s="17"/>
      <c r="H600" s="17"/>
      <c r="I600" s="17"/>
    </row>
    <row r="601" spans="6:9" ht="12.75">
      <c r="F601" s="18"/>
      <c r="G601" s="17"/>
      <c r="H601" s="17"/>
      <c r="I601" s="17"/>
    </row>
    <row r="602" spans="6:9" ht="12.75">
      <c r="F602" s="18"/>
      <c r="G602" s="17"/>
      <c r="H602" s="17"/>
      <c r="I602" s="17"/>
    </row>
    <row r="603" spans="6:9" ht="12.75">
      <c r="F603" s="18"/>
      <c r="G603" s="17"/>
      <c r="H603" s="17"/>
      <c r="I603" s="17"/>
    </row>
    <row r="604" spans="6:9" ht="12.75">
      <c r="F604" s="18"/>
      <c r="G604" s="17"/>
      <c r="H604" s="17"/>
      <c r="I604" s="17"/>
    </row>
    <row r="605" spans="6:9" ht="12.75">
      <c r="F605" s="18"/>
      <c r="G605" s="17"/>
      <c r="H605" s="17"/>
      <c r="I605" s="17"/>
    </row>
    <row r="606" spans="6:9" ht="12.75">
      <c r="F606" s="18"/>
      <c r="G606" s="17"/>
      <c r="H606" s="17"/>
      <c r="I606" s="17"/>
    </row>
    <row r="607" spans="6:9" ht="12.75">
      <c r="F607" s="18"/>
      <c r="G607" s="17"/>
      <c r="H607" s="17"/>
      <c r="I607" s="17"/>
    </row>
    <row r="608" spans="6:9" ht="12.75">
      <c r="F608" s="18"/>
      <c r="G608" s="17"/>
      <c r="H608" s="17"/>
      <c r="I608" s="17"/>
    </row>
    <row r="609" spans="6:9" ht="12.75">
      <c r="F609" s="18"/>
      <c r="G609" s="17"/>
      <c r="H609" s="17"/>
      <c r="I609" s="17"/>
    </row>
    <row r="610" spans="6:9" ht="12.75">
      <c r="F610" s="18"/>
      <c r="G610" s="17"/>
      <c r="H610" s="17"/>
      <c r="I610" s="17"/>
    </row>
    <row r="611" spans="6:9" ht="12.75">
      <c r="F611" s="18"/>
      <c r="G611" s="17"/>
      <c r="H611" s="17"/>
      <c r="I611" s="17"/>
    </row>
    <row r="612" spans="6:9" ht="12.75">
      <c r="F612" s="18"/>
      <c r="G612" s="17"/>
      <c r="H612" s="17"/>
      <c r="I612" s="17"/>
    </row>
    <row r="613" spans="6:9" ht="12.75">
      <c r="F613" s="18"/>
      <c r="G613" s="17"/>
      <c r="H613" s="17"/>
      <c r="I613" s="17"/>
    </row>
    <row r="614" spans="6:9" ht="12.75">
      <c r="F614" s="18"/>
      <c r="G614" s="17"/>
      <c r="H614" s="17"/>
      <c r="I614" s="17"/>
    </row>
    <row r="615" spans="6:9" ht="12.75">
      <c r="F615" s="18"/>
      <c r="G615" s="17"/>
      <c r="H615" s="17"/>
      <c r="I615" s="17"/>
    </row>
    <row r="616" spans="6:9" ht="12.75">
      <c r="F616" s="18"/>
      <c r="G616" s="17"/>
      <c r="H616" s="17"/>
      <c r="I616" s="17"/>
    </row>
    <row r="617" spans="6:9" ht="12.75">
      <c r="F617" s="18"/>
      <c r="G617" s="17"/>
      <c r="H617" s="17"/>
      <c r="I617" s="17"/>
    </row>
    <row r="618" spans="6:9" ht="12.75">
      <c r="F618" s="18"/>
      <c r="G618" s="17"/>
      <c r="H618" s="17"/>
      <c r="I618" s="17"/>
    </row>
    <row r="619" spans="6:9" ht="12.75">
      <c r="F619" s="18"/>
      <c r="G619" s="17"/>
      <c r="H619" s="17"/>
      <c r="I619" s="17"/>
    </row>
    <row r="620" spans="6:9" ht="12.75">
      <c r="F620" s="18"/>
      <c r="G620" s="17"/>
      <c r="H620" s="17"/>
      <c r="I620" s="17"/>
    </row>
    <row r="621" spans="6:9" ht="12.75">
      <c r="F621" s="18"/>
      <c r="G621" s="17"/>
      <c r="H621" s="17"/>
      <c r="I621" s="17"/>
    </row>
    <row r="622" spans="6:9" ht="12.75">
      <c r="F622" s="18"/>
      <c r="G622" s="17"/>
      <c r="H622" s="17"/>
      <c r="I622" s="17"/>
    </row>
    <row r="623" spans="6:9" ht="12.75">
      <c r="F623" s="18"/>
      <c r="G623" s="17"/>
      <c r="H623" s="17"/>
      <c r="I623" s="17"/>
    </row>
    <row r="624" spans="6:9" ht="12.75">
      <c r="F624" s="18"/>
      <c r="G624" s="17"/>
      <c r="H624" s="17"/>
      <c r="I624" s="17"/>
    </row>
    <row r="625" spans="6:9" ht="12.75">
      <c r="F625" s="18"/>
      <c r="G625" s="17"/>
      <c r="H625" s="17"/>
      <c r="I625" s="17"/>
    </row>
    <row r="626" spans="6:9" ht="12.75">
      <c r="F626" s="18"/>
      <c r="G626" s="17"/>
      <c r="H626" s="17"/>
      <c r="I626" s="17"/>
    </row>
    <row r="627" spans="6:9" ht="12.75">
      <c r="F627" s="18"/>
      <c r="G627" s="17"/>
      <c r="H627" s="17"/>
      <c r="I627" s="17"/>
    </row>
    <row r="628" spans="6:9" ht="12.75">
      <c r="F628" s="18"/>
      <c r="G628" s="17"/>
      <c r="H628" s="17"/>
      <c r="I628" s="17"/>
    </row>
    <row r="629" spans="6:9" ht="12.75">
      <c r="F629" s="18"/>
      <c r="G629" s="17"/>
      <c r="H629" s="17"/>
      <c r="I629" s="17"/>
    </row>
    <row r="630" spans="6:9" ht="12.75">
      <c r="F630" s="18"/>
      <c r="G630" s="17"/>
      <c r="H630" s="17"/>
      <c r="I630" s="17"/>
    </row>
    <row r="631" spans="6:9" ht="12.75">
      <c r="F631" s="18"/>
      <c r="G631" s="17"/>
      <c r="H631" s="17"/>
      <c r="I631" s="17"/>
    </row>
    <row r="632" spans="6:9" ht="12.75">
      <c r="F632" s="18"/>
      <c r="G632" s="17"/>
      <c r="H632" s="17"/>
      <c r="I632" s="17"/>
    </row>
    <row r="633" spans="6:9" ht="12.75">
      <c r="F633" s="18"/>
      <c r="G633" s="17"/>
      <c r="H633" s="17"/>
      <c r="I633" s="17"/>
    </row>
    <row r="634" spans="6:9" ht="12.75">
      <c r="F634" s="18"/>
      <c r="G634" s="17"/>
      <c r="H634" s="17"/>
      <c r="I634" s="17"/>
    </row>
    <row r="635" spans="6:9" ht="12.75">
      <c r="F635" s="18"/>
      <c r="G635" s="17"/>
      <c r="H635" s="17"/>
      <c r="I635" s="17"/>
    </row>
    <row r="636" spans="6:9" ht="12.75">
      <c r="F636" s="18"/>
      <c r="G636" s="17"/>
      <c r="H636" s="17"/>
      <c r="I636" s="17"/>
    </row>
    <row r="637" spans="6:9" ht="12.75">
      <c r="F637" s="18"/>
      <c r="G637" s="17"/>
      <c r="H637" s="17"/>
      <c r="I637" s="17"/>
    </row>
    <row r="638" spans="6:9" ht="12.75">
      <c r="F638" s="18"/>
      <c r="G638" s="17"/>
      <c r="H638" s="17"/>
      <c r="I638" s="17"/>
    </row>
    <row r="639" spans="6:9" ht="12.75">
      <c r="F639" s="18"/>
      <c r="G639" s="17"/>
      <c r="H639" s="17"/>
      <c r="I639" s="17"/>
    </row>
    <row r="640" spans="6:9" ht="12.75">
      <c r="F640" s="18"/>
      <c r="G640" s="17"/>
      <c r="H640" s="17"/>
      <c r="I640" s="17"/>
    </row>
    <row r="641" spans="6:9" ht="12.75">
      <c r="F641" s="18"/>
      <c r="G641" s="17"/>
      <c r="H641" s="17"/>
      <c r="I641" s="17"/>
    </row>
    <row r="642" spans="6:9" ht="12.75">
      <c r="F642" s="18"/>
      <c r="G642" s="17"/>
      <c r="H642" s="17"/>
      <c r="I642" s="17"/>
    </row>
    <row r="643" spans="6:9" ht="12.75">
      <c r="F643" s="18"/>
      <c r="G643" s="17"/>
      <c r="H643" s="17"/>
      <c r="I643" s="17"/>
    </row>
    <row r="644" spans="6:9" ht="12.75">
      <c r="F644" s="18"/>
      <c r="G644" s="17"/>
      <c r="H644" s="17"/>
      <c r="I644" s="17"/>
    </row>
    <row r="645" spans="6:9" ht="12.75">
      <c r="F645" s="18"/>
      <c r="G645" s="17"/>
      <c r="H645" s="17"/>
      <c r="I645" s="17"/>
    </row>
    <row r="646" spans="6:9" ht="12.75">
      <c r="F646" s="18"/>
      <c r="G646" s="17"/>
      <c r="H646" s="17"/>
      <c r="I646" s="17"/>
    </row>
    <row r="647" spans="6:9" ht="12.75">
      <c r="F647" s="18"/>
      <c r="G647" s="17"/>
      <c r="H647" s="17"/>
      <c r="I647" s="17"/>
    </row>
    <row r="648" spans="6:9" ht="12.75">
      <c r="F648" s="18"/>
      <c r="G648" s="17"/>
      <c r="H648" s="17"/>
      <c r="I648" s="17"/>
    </row>
    <row r="649" spans="6:9" ht="12.75">
      <c r="F649" s="18"/>
      <c r="G649" s="17"/>
      <c r="H649" s="17"/>
      <c r="I649" s="17"/>
    </row>
    <row r="650" spans="6:9" ht="12.75">
      <c r="F650" s="18"/>
      <c r="G650" s="17"/>
      <c r="H650" s="17"/>
      <c r="I650" s="17"/>
    </row>
    <row r="651" spans="6:9" ht="12.75">
      <c r="F651" s="18"/>
      <c r="G651" s="17"/>
      <c r="H651" s="17"/>
      <c r="I651" s="17"/>
    </row>
    <row r="652" spans="6:9" ht="12.75">
      <c r="F652" s="18"/>
      <c r="G652" s="17"/>
      <c r="H652" s="17"/>
      <c r="I652" s="17"/>
    </row>
    <row r="653" spans="6:9" ht="12.75">
      <c r="F653" s="18"/>
      <c r="G653" s="17"/>
      <c r="H653" s="17"/>
      <c r="I653" s="17"/>
    </row>
    <row r="654" spans="6:9" ht="12.75">
      <c r="F654" s="18"/>
      <c r="G654" s="17"/>
      <c r="H654" s="17"/>
      <c r="I654" s="17"/>
    </row>
    <row r="655" spans="6:9" ht="12.75">
      <c r="F655" s="18"/>
      <c r="G655" s="17"/>
      <c r="H655" s="17"/>
      <c r="I655" s="17"/>
    </row>
    <row r="656" spans="6:9" ht="12.75">
      <c r="F656" s="18"/>
      <c r="G656" s="17"/>
      <c r="H656" s="17"/>
      <c r="I656" s="17"/>
    </row>
    <row r="657" spans="6:9" ht="12.75">
      <c r="F657" s="18"/>
      <c r="G657" s="17"/>
      <c r="H657" s="17"/>
      <c r="I657" s="17"/>
    </row>
    <row r="658" spans="6:9" ht="12.75">
      <c r="F658" s="18"/>
      <c r="G658" s="17"/>
      <c r="H658" s="17"/>
      <c r="I658" s="17"/>
    </row>
    <row r="659" spans="6:9" ht="12.75">
      <c r="F659" s="18"/>
      <c r="G659" s="17"/>
      <c r="H659" s="17"/>
      <c r="I659" s="17"/>
    </row>
    <row r="660" spans="6:9" ht="12.75">
      <c r="F660" s="18"/>
      <c r="G660" s="17"/>
      <c r="H660" s="17"/>
      <c r="I660" s="17"/>
    </row>
    <row r="661" spans="6:9" ht="12.75">
      <c r="F661" s="18"/>
      <c r="G661" s="17"/>
      <c r="H661" s="17"/>
      <c r="I661" s="17"/>
    </row>
    <row r="662" spans="6:9" ht="12.75">
      <c r="F662" s="18"/>
      <c r="G662" s="17"/>
      <c r="H662" s="17"/>
      <c r="I662" s="17"/>
    </row>
    <row r="663" spans="6:9" ht="12.75">
      <c r="F663" s="18"/>
      <c r="G663" s="17"/>
      <c r="H663" s="17"/>
      <c r="I663" s="17"/>
    </row>
    <row r="664" spans="6:9" ht="12.75">
      <c r="F664" s="18"/>
      <c r="G664" s="17"/>
      <c r="H664" s="17"/>
      <c r="I664" s="17"/>
    </row>
    <row r="665" spans="6:9" ht="12.75">
      <c r="F665" s="18"/>
      <c r="G665" s="17"/>
      <c r="H665" s="17"/>
      <c r="I665" s="17"/>
    </row>
    <row r="666" spans="6:9" ht="12.75">
      <c r="F666" s="18"/>
      <c r="G666" s="17"/>
      <c r="H666" s="17"/>
      <c r="I666" s="17"/>
    </row>
    <row r="667" spans="6:9" ht="12.75">
      <c r="F667" s="18"/>
      <c r="G667" s="17"/>
      <c r="H667" s="17"/>
      <c r="I667" s="17"/>
    </row>
    <row r="668" spans="6:9" ht="12.75">
      <c r="F668" s="18"/>
      <c r="G668" s="17"/>
      <c r="H668" s="17"/>
      <c r="I668" s="17"/>
    </row>
    <row r="669" spans="6:9" ht="12.75">
      <c r="F669" s="18"/>
      <c r="G669" s="17"/>
      <c r="H669" s="17"/>
      <c r="I669" s="17"/>
    </row>
    <row r="670" spans="6:9" ht="12.75">
      <c r="F670" s="18"/>
      <c r="G670" s="17"/>
      <c r="H670" s="17"/>
      <c r="I670" s="17"/>
    </row>
    <row r="671" spans="6:9" ht="12.75">
      <c r="F671" s="18"/>
      <c r="G671" s="17"/>
      <c r="H671" s="17"/>
      <c r="I671" s="17"/>
    </row>
    <row r="672" spans="6:9" ht="12.75">
      <c r="F672" s="18"/>
      <c r="G672" s="17"/>
      <c r="H672" s="17"/>
      <c r="I672" s="17"/>
    </row>
    <row r="673" spans="6:9" ht="12.75">
      <c r="F673" s="18"/>
      <c r="G673" s="17"/>
      <c r="H673" s="17"/>
      <c r="I673" s="17"/>
    </row>
    <row r="674" spans="6:9" ht="12.75">
      <c r="F674" s="18"/>
      <c r="G674" s="17"/>
      <c r="H674" s="17"/>
      <c r="I674" s="17"/>
    </row>
    <row r="675" spans="6:9" ht="12.75">
      <c r="F675" s="18"/>
      <c r="G675" s="17"/>
      <c r="H675" s="17"/>
      <c r="I675" s="17"/>
    </row>
    <row r="676" spans="6:9" ht="12.75">
      <c r="F676" s="18"/>
      <c r="G676" s="17"/>
      <c r="H676" s="17"/>
      <c r="I676" s="17"/>
    </row>
    <row r="677" spans="6:9" ht="12.75">
      <c r="F677" s="18"/>
      <c r="G677" s="17"/>
      <c r="H677" s="17"/>
      <c r="I677" s="17"/>
    </row>
    <row r="678" spans="6:9" ht="12.75">
      <c r="F678" s="18"/>
      <c r="G678" s="17"/>
      <c r="H678" s="17"/>
      <c r="I678" s="17"/>
    </row>
    <row r="679" spans="6:9" ht="12.75">
      <c r="F679" s="18"/>
      <c r="G679" s="17"/>
      <c r="H679" s="17"/>
      <c r="I679" s="17"/>
    </row>
    <row r="680" spans="6:9" ht="12.75">
      <c r="F680" s="18"/>
      <c r="G680" s="17"/>
      <c r="H680" s="17"/>
      <c r="I680" s="17"/>
    </row>
    <row r="681" spans="6:9" ht="12.75">
      <c r="F681" s="18"/>
      <c r="G681" s="17"/>
      <c r="H681" s="17"/>
      <c r="I681" s="17"/>
    </row>
    <row r="682" spans="6:9" ht="12.75">
      <c r="F682" s="18"/>
      <c r="G682" s="17"/>
      <c r="H682" s="17"/>
      <c r="I682" s="17"/>
    </row>
    <row r="683" spans="6:9" ht="12.75">
      <c r="F683" s="18"/>
      <c r="G683" s="17"/>
      <c r="H683" s="17"/>
      <c r="I683" s="17"/>
    </row>
    <row r="684" spans="6:9" ht="12.75">
      <c r="F684" s="18"/>
      <c r="G684" s="17"/>
      <c r="H684" s="17"/>
      <c r="I684" s="17"/>
    </row>
    <row r="685" spans="6:9" ht="12.75">
      <c r="F685" s="18"/>
      <c r="G685" s="17"/>
      <c r="H685" s="17"/>
      <c r="I685" s="17"/>
    </row>
    <row r="686" spans="6:9" ht="12.75">
      <c r="F686" s="18"/>
      <c r="G686" s="17"/>
      <c r="H686" s="17"/>
      <c r="I686" s="17"/>
    </row>
    <row r="687" spans="6:9" ht="12.75">
      <c r="F687" s="18"/>
      <c r="G687" s="17"/>
      <c r="H687" s="17"/>
      <c r="I687" s="17"/>
    </row>
    <row r="688" spans="6:9" ht="12.75">
      <c r="F688" s="18"/>
      <c r="G688" s="17"/>
      <c r="H688" s="17"/>
      <c r="I688" s="17"/>
    </row>
    <row r="689" spans="6:9" ht="12.75">
      <c r="F689" s="18"/>
      <c r="G689" s="17"/>
      <c r="H689" s="17"/>
      <c r="I689" s="17"/>
    </row>
    <row r="690" spans="6:9" ht="12.75">
      <c r="F690" s="18"/>
      <c r="G690" s="17"/>
      <c r="H690" s="17"/>
      <c r="I690" s="17"/>
    </row>
    <row r="691" spans="6:9" ht="12.75">
      <c r="F691" s="18"/>
      <c r="G691" s="17"/>
      <c r="H691" s="17"/>
      <c r="I691" s="17"/>
    </row>
    <row r="692" spans="6:9" ht="12.75">
      <c r="F692" s="18"/>
      <c r="G692" s="17"/>
      <c r="H692" s="17"/>
      <c r="I692" s="17"/>
    </row>
    <row r="693" spans="6:9" ht="12.75">
      <c r="F693" s="18"/>
      <c r="G693" s="17"/>
      <c r="H693" s="17"/>
      <c r="I693" s="17"/>
    </row>
    <row r="694" spans="6:9" ht="12.75">
      <c r="F694" s="18"/>
      <c r="G694" s="17"/>
      <c r="H694" s="17"/>
      <c r="I694" s="17"/>
    </row>
    <row r="695" spans="6:9" ht="12.75">
      <c r="F695" s="18"/>
      <c r="G695" s="17"/>
      <c r="H695" s="17"/>
      <c r="I695" s="17"/>
    </row>
    <row r="696" spans="6:9" ht="12.75">
      <c r="F696" s="18"/>
      <c r="G696" s="17"/>
      <c r="H696" s="17"/>
      <c r="I696" s="17"/>
    </row>
    <row r="697" spans="6:9" ht="12.75">
      <c r="F697" s="18"/>
      <c r="G697" s="17"/>
      <c r="H697" s="17"/>
      <c r="I697" s="17"/>
    </row>
    <row r="698" spans="6:9" ht="12.75">
      <c r="F698" s="18"/>
      <c r="G698" s="17"/>
      <c r="H698" s="17"/>
      <c r="I698" s="17"/>
    </row>
    <row r="699" spans="6:9" ht="12.75">
      <c r="F699" s="18"/>
      <c r="G699" s="17"/>
      <c r="H699" s="17"/>
      <c r="I699" s="17"/>
    </row>
    <row r="700" spans="6:9" ht="12.75">
      <c r="F700" s="18"/>
      <c r="G700" s="17"/>
      <c r="H700" s="17"/>
      <c r="I700" s="17"/>
    </row>
    <row r="701" spans="6:9" ht="12.75">
      <c r="F701" s="18"/>
      <c r="G701" s="17"/>
      <c r="H701" s="17"/>
      <c r="I701" s="17"/>
    </row>
    <row r="702" spans="6:9" ht="12.75">
      <c r="F702" s="18"/>
      <c r="G702" s="17"/>
      <c r="H702" s="17"/>
      <c r="I702" s="17"/>
    </row>
    <row r="703" spans="6:9" ht="12.75">
      <c r="F703" s="18"/>
      <c r="G703" s="17"/>
      <c r="H703" s="17"/>
      <c r="I703" s="17"/>
    </row>
    <row r="704" spans="6:9" ht="12.75">
      <c r="F704" s="18"/>
      <c r="G704" s="17"/>
      <c r="H704" s="17"/>
      <c r="I704" s="17"/>
    </row>
    <row r="705" spans="6:9" ht="12.75">
      <c r="F705" s="18"/>
      <c r="G705" s="17"/>
      <c r="H705" s="17"/>
      <c r="I705" s="17"/>
    </row>
    <row r="706" spans="6:9" ht="12.75">
      <c r="F706" s="18"/>
      <c r="G706" s="17"/>
      <c r="H706" s="17"/>
      <c r="I706" s="17"/>
    </row>
    <row r="707" spans="6:9" ht="12.75">
      <c r="F707" s="18"/>
      <c r="G707" s="17"/>
      <c r="H707" s="17"/>
      <c r="I707" s="17"/>
    </row>
    <row r="708" spans="6:9" ht="12.75">
      <c r="F708" s="18"/>
      <c r="G708" s="17"/>
      <c r="H708" s="17"/>
      <c r="I708" s="17"/>
    </row>
    <row r="709" spans="6:9" ht="12.75">
      <c r="F709" s="18"/>
      <c r="G709" s="17"/>
      <c r="H709" s="17"/>
      <c r="I709" s="17"/>
    </row>
    <row r="710" spans="6:9" ht="12.75">
      <c r="F710" s="18"/>
      <c r="G710" s="17"/>
      <c r="H710" s="17"/>
      <c r="I710" s="17"/>
    </row>
    <row r="711" spans="6:9" ht="12.75">
      <c r="F711" s="18"/>
      <c r="G711" s="17"/>
      <c r="H711" s="17"/>
      <c r="I711" s="17"/>
    </row>
    <row r="712" spans="6:9" ht="12.75">
      <c r="F712" s="18"/>
      <c r="G712" s="17"/>
      <c r="H712" s="17"/>
      <c r="I712" s="17"/>
    </row>
    <row r="713" spans="6:9" ht="12.75">
      <c r="F713" s="18"/>
      <c r="G713" s="17"/>
      <c r="H713" s="17"/>
      <c r="I713" s="17"/>
    </row>
    <row r="714" spans="6:9" ht="12.75">
      <c r="F714" s="18"/>
      <c r="G714" s="17"/>
      <c r="H714" s="17"/>
      <c r="I714" s="17"/>
    </row>
    <row r="715" spans="6:9" ht="12.75">
      <c r="F715" s="18"/>
      <c r="G715" s="17"/>
      <c r="H715" s="17"/>
      <c r="I715" s="17"/>
    </row>
    <row r="716" spans="6:9" ht="12.75">
      <c r="F716" s="18"/>
      <c r="G716" s="17"/>
      <c r="H716" s="17"/>
      <c r="I716" s="17"/>
    </row>
    <row r="717" spans="6:9" ht="12.75">
      <c r="F717" s="18"/>
      <c r="G717" s="17"/>
      <c r="H717" s="17"/>
      <c r="I717" s="17"/>
    </row>
    <row r="718" spans="6:9" ht="12.75">
      <c r="F718" s="18"/>
      <c r="G718" s="17"/>
      <c r="H718" s="17"/>
      <c r="I718" s="17"/>
    </row>
    <row r="719" spans="6:9" ht="12.75">
      <c r="F719" s="18"/>
      <c r="G719" s="17"/>
      <c r="H719" s="17"/>
      <c r="I719" s="17"/>
    </row>
    <row r="720" spans="6:9" ht="12.75">
      <c r="F720" s="18"/>
      <c r="G720" s="17"/>
      <c r="H720" s="17"/>
      <c r="I720" s="17"/>
    </row>
    <row r="721" spans="6:9" ht="12.75">
      <c r="F721" s="18"/>
      <c r="G721" s="17"/>
      <c r="H721" s="17"/>
      <c r="I721" s="17"/>
    </row>
    <row r="722" spans="6:9" ht="12.75">
      <c r="F722" s="18"/>
      <c r="G722" s="17"/>
      <c r="H722" s="17"/>
      <c r="I722" s="17"/>
    </row>
    <row r="723" spans="6:9" ht="12.75">
      <c r="F723" s="18"/>
      <c r="G723" s="17"/>
      <c r="H723" s="17"/>
      <c r="I723" s="17"/>
    </row>
    <row r="724" spans="6:9" ht="12.75">
      <c r="F724" s="18"/>
      <c r="G724" s="17"/>
      <c r="H724" s="17"/>
      <c r="I724" s="17"/>
    </row>
    <row r="725" spans="6:9" ht="12.75">
      <c r="F725" s="18"/>
      <c r="G725" s="17"/>
      <c r="H725" s="17"/>
      <c r="I725" s="17"/>
    </row>
    <row r="726" spans="6:9" ht="12.75">
      <c r="F726" s="18"/>
      <c r="G726" s="17"/>
      <c r="H726" s="17"/>
      <c r="I726" s="17"/>
    </row>
    <row r="727" spans="6:9" ht="12.75">
      <c r="F727" s="18"/>
      <c r="G727" s="17"/>
      <c r="H727" s="17"/>
      <c r="I727" s="17"/>
    </row>
    <row r="728" spans="6:9" ht="12.75">
      <c r="F728" s="18"/>
      <c r="G728" s="17"/>
      <c r="H728" s="17"/>
      <c r="I728" s="17"/>
    </row>
    <row r="729" spans="6:9" ht="12.75">
      <c r="F729" s="18"/>
      <c r="G729" s="17"/>
      <c r="H729" s="17"/>
      <c r="I729" s="17"/>
    </row>
    <row r="730" spans="6:9" ht="12.75">
      <c r="F730" s="18"/>
      <c r="G730" s="17"/>
      <c r="H730" s="17"/>
      <c r="I730" s="17"/>
    </row>
    <row r="731" spans="6:9" ht="12.75">
      <c r="F731" s="18"/>
      <c r="G731" s="17"/>
      <c r="H731" s="17"/>
      <c r="I731" s="17"/>
    </row>
    <row r="732" spans="6:9" ht="12.75">
      <c r="F732" s="18"/>
      <c r="G732" s="17"/>
      <c r="H732" s="17"/>
      <c r="I732" s="17"/>
    </row>
    <row r="733" spans="6:9" ht="12.75">
      <c r="F733" s="18"/>
      <c r="G733" s="17"/>
      <c r="H733" s="17"/>
      <c r="I733" s="17"/>
    </row>
    <row r="734" spans="6:9" ht="12.75">
      <c r="F734" s="18"/>
      <c r="G734" s="17"/>
      <c r="H734" s="17"/>
      <c r="I734" s="17"/>
    </row>
    <row r="735" spans="6:9" ht="12.75">
      <c r="F735" s="18"/>
      <c r="G735" s="17"/>
      <c r="H735" s="17"/>
      <c r="I735" s="17"/>
    </row>
    <row r="736" spans="6:9" ht="12.75">
      <c r="F736" s="18"/>
      <c r="G736" s="17"/>
      <c r="H736" s="17"/>
      <c r="I736" s="17"/>
    </row>
    <row r="737" spans="6:9" ht="12.75">
      <c r="F737" s="18"/>
      <c r="G737" s="17"/>
      <c r="H737" s="17"/>
      <c r="I737" s="17"/>
    </row>
    <row r="738" spans="6:9" ht="12.75">
      <c r="F738" s="18"/>
      <c r="G738" s="17"/>
      <c r="H738" s="17"/>
      <c r="I738" s="17"/>
    </row>
    <row r="739" spans="6:9" ht="12.75">
      <c r="F739" s="18"/>
      <c r="G739" s="17"/>
      <c r="H739" s="17"/>
      <c r="I739" s="17"/>
    </row>
    <row r="740" spans="6:9" ht="12.75">
      <c r="F740" s="18"/>
      <c r="G740" s="17"/>
      <c r="H740" s="17"/>
      <c r="I740" s="17"/>
    </row>
    <row r="741" spans="6:9" ht="12.75">
      <c r="F741" s="18"/>
      <c r="G741" s="17"/>
      <c r="H741" s="17"/>
      <c r="I741" s="17"/>
    </row>
    <row r="742" spans="6:9" ht="12.75">
      <c r="F742" s="18"/>
      <c r="G742" s="17"/>
      <c r="H742" s="17"/>
      <c r="I742" s="17"/>
    </row>
    <row r="743" spans="6:9" ht="12.75">
      <c r="F743" s="18"/>
      <c r="G743" s="17"/>
      <c r="H743" s="17"/>
      <c r="I743" s="17"/>
    </row>
    <row r="744" spans="6:9" ht="12.75">
      <c r="F744" s="18"/>
      <c r="G744" s="17"/>
      <c r="H744" s="17"/>
      <c r="I744" s="17"/>
    </row>
    <row r="745" spans="6:9" ht="12.75">
      <c r="F745" s="18"/>
      <c r="G745" s="17"/>
      <c r="H745" s="17"/>
      <c r="I745" s="17"/>
    </row>
    <row r="746" spans="6:9" ht="12.75">
      <c r="F746" s="18"/>
      <c r="G746" s="17"/>
      <c r="H746" s="17"/>
      <c r="I746" s="17"/>
    </row>
    <row r="747" spans="6:9" ht="12.75">
      <c r="F747" s="18"/>
      <c r="G747" s="17"/>
      <c r="H747" s="17"/>
      <c r="I747" s="17"/>
    </row>
    <row r="748" spans="6:9" ht="12.75">
      <c r="F748" s="18"/>
      <c r="G748" s="17"/>
      <c r="H748" s="17"/>
      <c r="I748" s="17"/>
    </row>
    <row r="749" spans="6:9" ht="12.75">
      <c r="F749" s="18"/>
      <c r="G749" s="17"/>
      <c r="H749" s="17"/>
      <c r="I749" s="17"/>
    </row>
    <row r="750" spans="6:9" ht="12.75">
      <c r="F750" s="18"/>
      <c r="G750" s="17"/>
      <c r="H750" s="17"/>
      <c r="I750" s="17"/>
    </row>
    <row r="751" spans="6:9" ht="12.75">
      <c r="F751" s="18"/>
      <c r="G751" s="17"/>
      <c r="H751" s="17"/>
      <c r="I751" s="17"/>
    </row>
    <row r="752" spans="6:9" ht="12.75">
      <c r="F752" s="18"/>
      <c r="G752" s="17"/>
      <c r="H752" s="17"/>
      <c r="I752" s="17"/>
    </row>
    <row r="753" spans="6:9" ht="12.75">
      <c r="F753" s="18"/>
      <c r="G753" s="17"/>
      <c r="H753" s="17"/>
      <c r="I753" s="17"/>
    </row>
    <row r="754" spans="6:9" ht="12.75">
      <c r="F754" s="18"/>
      <c r="G754" s="17"/>
      <c r="H754" s="17"/>
      <c r="I754" s="17"/>
    </row>
    <row r="755" spans="6:9" ht="12.75">
      <c r="F755" s="18"/>
      <c r="G755" s="17"/>
      <c r="H755" s="17"/>
      <c r="I755" s="17"/>
    </row>
    <row r="756" spans="6:9" ht="12.75">
      <c r="F756" s="18"/>
      <c r="G756" s="17"/>
      <c r="H756" s="17"/>
      <c r="I756" s="17"/>
    </row>
    <row r="757" spans="6:9" ht="12.75">
      <c r="F757" s="18"/>
      <c r="G757" s="17"/>
      <c r="H757" s="17"/>
      <c r="I757" s="17"/>
    </row>
    <row r="758" spans="6:9" ht="12.75">
      <c r="F758" s="18"/>
      <c r="G758" s="17"/>
      <c r="H758" s="17"/>
      <c r="I758" s="17"/>
    </row>
    <row r="759" spans="6:9" ht="12.75">
      <c r="F759" s="18"/>
      <c r="G759" s="17"/>
      <c r="H759" s="17"/>
      <c r="I759" s="17"/>
    </row>
    <row r="760" spans="6:9" ht="12.75">
      <c r="F760" s="18"/>
      <c r="G760" s="17"/>
      <c r="H760" s="17"/>
      <c r="I760" s="17"/>
    </row>
    <row r="761" spans="6:9" ht="12.75">
      <c r="F761" s="18"/>
      <c r="G761" s="17"/>
      <c r="H761" s="17"/>
      <c r="I761" s="17"/>
    </row>
    <row r="762" spans="6:9" ht="12.75">
      <c r="F762" s="18"/>
      <c r="G762" s="17"/>
      <c r="H762" s="17"/>
      <c r="I762" s="17"/>
    </row>
    <row r="763" spans="6:9" ht="12.75">
      <c r="F763" s="18"/>
      <c r="G763" s="17"/>
      <c r="H763" s="17"/>
      <c r="I763" s="17"/>
    </row>
    <row r="764" spans="6:9" ht="12.75">
      <c r="F764" s="18"/>
      <c r="G764" s="17"/>
      <c r="H764" s="17"/>
      <c r="I764" s="17"/>
    </row>
    <row r="765" spans="6:9" ht="12.75">
      <c r="F765" s="18"/>
      <c r="G765" s="17"/>
      <c r="H765" s="17"/>
      <c r="I765" s="17"/>
    </row>
    <row r="766" spans="6:9" ht="12.75">
      <c r="F766" s="18"/>
      <c r="G766" s="17"/>
      <c r="H766" s="17"/>
      <c r="I766" s="17"/>
    </row>
    <row r="767" spans="6:9" ht="12.75">
      <c r="F767" s="18"/>
      <c r="G767" s="17"/>
      <c r="H767" s="17"/>
      <c r="I767" s="17"/>
    </row>
    <row r="768" spans="6:9" ht="12.75">
      <c r="F768" s="18"/>
      <c r="G768" s="17"/>
      <c r="H768" s="17"/>
      <c r="I768" s="17"/>
    </row>
    <row r="769" spans="6:9" ht="12.75">
      <c r="F769" s="18"/>
      <c r="G769" s="17"/>
      <c r="H769" s="17"/>
      <c r="I769" s="17"/>
    </row>
    <row r="770" spans="6:9" ht="12.75">
      <c r="F770" s="18"/>
      <c r="G770" s="17"/>
      <c r="H770" s="17"/>
      <c r="I770" s="17"/>
    </row>
    <row r="771" spans="6:9" ht="12.75">
      <c r="F771" s="18"/>
      <c r="G771" s="17"/>
      <c r="H771" s="17"/>
      <c r="I771" s="17"/>
    </row>
    <row r="772" spans="6:9" ht="12.75">
      <c r="F772" s="18"/>
      <c r="G772" s="17"/>
      <c r="H772" s="17"/>
      <c r="I772" s="17"/>
    </row>
    <row r="773" spans="6:9" ht="12.75">
      <c r="F773" s="18"/>
      <c r="G773" s="17"/>
      <c r="H773" s="17"/>
      <c r="I773" s="17"/>
    </row>
    <row r="774" spans="6:9" ht="12.75">
      <c r="F774" s="18"/>
      <c r="G774" s="17"/>
      <c r="H774" s="17"/>
      <c r="I774" s="17"/>
    </row>
    <row r="775" spans="6:9" ht="12.75">
      <c r="F775" s="18"/>
      <c r="G775" s="17"/>
      <c r="H775" s="17"/>
      <c r="I775" s="17"/>
    </row>
    <row r="776" spans="6:9" ht="12.75">
      <c r="F776" s="18"/>
      <c r="G776" s="17"/>
      <c r="H776" s="17"/>
      <c r="I776" s="17"/>
    </row>
    <row r="777" spans="6:9" ht="12.75">
      <c r="F777" s="18"/>
      <c r="G777" s="17"/>
      <c r="H777" s="17"/>
      <c r="I777" s="17"/>
    </row>
    <row r="778" spans="6:9" ht="12.75">
      <c r="F778" s="18"/>
      <c r="G778" s="17"/>
      <c r="H778" s="17"/>
      <c r="I778" s="17"/>
    </row>
    <row r="779" spans="6:9" ht="12.75">
      <c r="F779" s="18"/>
      <c r="G779" s="17"/>
      <c r="H779" s="17"/>
      <c r="I779" s="17"/>
    </row>
    <row r="780" spans="6:9" ht="12.75">
      <c r="F780" s="18"/>
      <c r="G780" s="17"/>
      <c r="H780" s="17"/>
      <c r="I780" s="17"/>
    </row>
    <row r="781" spans="6:9" ht="12.75">
      <c r="F781" s="18"/>
      <c r="G781" s="17"/>
      <c r="H781" s="17"/>
      <c r="I781" s="17"/>
    </row>
    <row r="782" spans="6:9" ht="12.75">
      <c r="F782" s="18"/>
      <c r="G782" s="17"/>
      <c r="H782" s="17"/>
      <c r="I782" s="17"/>
    </row>
    <row r="783" spans="6:9" ht="12.75">
      <c r="F783" s="18"/>
      <c r="G783" s="17"/>
      <c r="H783" s="17"/>
      <c r="I783" s="17"/>
    </row>
    <row r="784" spans="6:9" ht="12.75">
      <c r="F784" s="18"/>
      <c r="G784" s="17"/>
      <c r="H784" s="17"/>
      <c r="I784" s="17"/>
    </row>
    <row r="785" spans="6:9" ht="12.75">
      <c r="F785" s="18"/>
      <c r="G785" s="17"/>
      <c r="H785" s="17"/>
      <c r="I785" s="17"/>
    </row>
    <row r="786" spans="6:9" ht="12.75">
      <c r="F786" s="18"/>
      <c r="G786" s="17"/>
      <c r="H786" s="17"/>
      <c r="I786" s="17"/>
    </row>
    <row r="787" spans="6:9" ht="12.75">
      <c r="F787" s="18"/>
      <c r="G787" s="17"/>
      <c r="H787" s="17"/>
      <c r="I787" s="17"/>
    </row>
    <row r="788" spans="6:9" ht="12.75">
      <c r="F788" s="18"/>
      <c r="G788" s="17"/>
      <c r="H788" s="17"/>
      <c r="I788" s="17"/>
    </row>
    <row r="789" spans="6:9" ht="12.75">
      <c r="F789" s="18"/>
      <c r="G789" s="17"/>
      <c r="H789" s="17"/>
      <c r="I789" s="17"/>
    </row>
    <row r="790" spans="6:9" ht="12.75">
      <c r="F790" s="18"/>
      <c r="G790" s="17"/>
      <c r="H790" s="17"/>
      <c r="I790" s="17"/>
    </row>
    <row r="791" spans="6:9" ht="12.75">
      <c r="F791" s="18"/>
      <c r="G791" s="17"/>
      <c r="H791" s="17"/>
      <c r="I791" s="17"/>
    </row>
    <row r="792" spans="6:9" ht="12.75">
      <c r="F792" s="18"/>
      <c r="G792" s="17"/>
      <c r="H792" s="17"/>
      <c r="I792" s="17"/>
    </row>
    <row r="793" spans="6:9" ht="12.75">
      <c r="F793" s="18"/>
      <c r="G793" s="17"/>
      <c r="H793" s="17"/>
      <c r="I793" s="17"/>
    </row>
    <row r="794" spans="6:9" ht="12.75">
      <c r="F794" s="18"/>
      <c r="G794" s="17"/>
      <c r="H794" s="17"/>
      <c r="I794" s="17"/>
    </row>
    <row r="795" spans="6:9" ht="12.75">
      <c r="F795" s="18"/>
      <c r="G795" s="17"/>
      <c r="H795" s="17"/>
      <c r="I795" s="17"/>
    </row>
    <row r="796" spans="6:9" ht="12.75">
      <c r="F796" s="18"/>
      <c r="G796" s="17"/>
      <c r="H796" s="17"/>
      <c r="I796" s="17"/>
    </row>
    <row r="797" spans="6:9" ht="12.75">
      <c r="F797" s="18"/>
      <c r="G797" s="17"/>
      <c r="H797" s="17"/>
      <c r="I797" s="17"/>
    </row>
    <row r="798" spans="6:9" ht="12.75">
      <c r="F798" s="18"/>
      <c r="G798" s="17"/>
      <c r="H798" s="17"/>
      <c r="I798" s="17"/>
    </row>
    <row r="799" spans="6:9" ht="12.75">
      <c r="F799" s="18"/>
      <c r="G799" s="17"/>
      <c r="H799" s="17"/>
      <c r="I799" s="17"/>
    </row>
    <row r="800" spans="6:9" ht="12.75">
      <c r="F800" s="18"/>
      <c r="G800" s="17"/>
      <c r="H800" s="17"/>
      <c r="I800" s="17"/>
    </row>
    <row r="801" spans="6:9" ht="12.75">
      <c r="F801" s="18"/>
      <c r="G801" s="17"/>
      <c r="H801" s="17"/>
      <c r="I801" s="17"/>
    </row>
    <row r="802" spans="6:9" ht="12.75">
      <c r="F802" s="18"/>
      <c r="G802" s="17"/>
      <c r="H802" s="17"/>
      <c r="I802" s="17"/>
    </row>
    <row r="803" spans="6:9" ht="12.75">
      <c r="F803" s="18"/>
      <c r="G803" s="17"/>
      <c r="H803" s="17"/>
      <c r="I803" s="17"/>
    </row>
    <row r="804" spans="6:9" ht="12.75">
      <c r="F804" s="18"/>
      <c r="G804" s="17"/>
      <c r="H804" s="17"/>
      <c r="I804" s="17"/>
    </row>
    <row r="805" spans="6:9" ht="12.75">
      <c r="F805" s="18"/>
      <c r="G805" s="17"/>
      <c r="H805" s="17"/>
      <c r="I805" s="17"/>
    </row>
    <row r="806" spans="6:9" ht="12.75">
      <c r="F806" s="18"/>
      <c r="G806" s="17"/>
      <c r="H806" s="17"/>
      <c r="I806" s="17"/>
    </row>
    <row r="807" spans="6:9" ht="12.75">
      <c r="F807" s="18"/>
      <c r="G807" s="17"/>
      <c r="H807" s="17"/>
      <c r="I807" s="17"/>
    </row>
    <row r="808" spans="6:9" ht="12.75">
      <c r="F808" s="18"/>
      <c r="G808" s="17"/>
      <c r="H808" s="17"/>
      <c r="I808" s="17"/>
    </row>
    <row r="809" spans="6:9" ht="12.75">
      <c r="F809" s="18"/>
      <c r="G809" s="17"/>
      <c r="H809" s="17"/>
      <c r="I809" s="17"/>
    </row>
    <row r="810" spans="6:9" ht="12.75">
      <c r="F810" s="18"/>
      <c r="G810" s="17"/>
      <c r="H810" s="17"/>
      <c r="I810" s="17"/>
    </row>
    <row r="811" spans="6:9" ht="12.75">
      <c r="F811" s="18"/>
      <c r="G811" s="17"/>
      <c r="H811" s="17"/>
      <c r="I811" s="17"/>
    </row>
    <row r="812" spans="6:9" ht="12.75">
      <c r="F812" s="18"/>
      <c r="G812" s="17"/>
      <c r="H812" s="17"/>
      <c r="I812" s="17"/>
    </row>
    <row r="813" spans="6:9" ht="12.75">
      <c r="F813" s="18"/>
      <c r="G813" s="17"/>
      <c r="H813" s="17"/>
      <c r="I813" s="17"/>
    </row>
    <row r="814" spans="6:9" ht="12.75">
      <c r="F814" s="18"/>
      <c r="G814" s="17"/>
      <c r="H814" s="17"/>
      <c r="I814" s="17"/>
    </row>
    <row r="815" spans="6:9" ht="12.75">
      <c r="F815" s="18"/>
      <c r="G815" s="17"/>
      <c r="H815" s="17"/>
      <c r="I815" s="17"/>
    </row>
    <row r="816" spans="6:9" ht="12.75">
      <c r="F816" s="18"/>
      <c r="G816" s="17"/>
      <c r="H816" s="17"/>
      <c r="I816" s="17"/>
    </row>
    <row r="817" spans="6:9" ht="12.75">
      <c r="F817" s="18"/>
      <c r="G817" s="17"/>
      <c r="H817" s="17"/>
      <c r="I817" s="17"/>
    </row>
    <row r="818" spans="6:9" ht="12.75">
      <c r="F818" s="18"/>
      <c r="G818" s="17"/>
      <c r="H818" s="17"/>
      <c r="I818" s="17"/>
    </row>
    <row r="819" spans="6:9" ht="12.75">
      <c r="F819" s="18"/>
      <c r="G819" s="17"/>
      <c r="H819" s="17"/>
      <c r="I819" s="17"/>
    </row>
    <row r="820" spans="6:9" ht="12.75">
      <c r="F820" s="18"/>
      <c r="G820" s="17"/>
      <c r="H820" s="17"/>
      <c r="I820" s="17"/>
    </row>
    <row r="821" spans="6:9" ht="12.75">
      <c r="F821" s="18"/>
      <c r="G821" s="17"/>
      <c r="H821" s="17"/>
      <c r="I821" s="17"/>
    </row>
    <row r="822" spans="6:9" ht="12.75">
      <c r="F822" s="18"/>
      <c r="G822" s="17"/>
      <c r="H822" s="17"/>
      <c r="I822" s="17"/>
    </row>
    <row r="823" spans="6:9" ht="12.75">
      <c r="F823" s="18"/>
      <c r="G823" s="17"/>
      <c r="H823" s="17"/>
      <c r="I823" s="17"/>
    </row>
    <row r="824" spans="6:9" ht="12.75">
      <c r="F824" s="18"/>
      <c r="G824" s="17"/>
      <c r="H824" s="17"/>
      <c r="I824" s="17"/>
    </row>
    <row r="825" spans="6:9" ht="12.75">
      <c r="F825" s="18"/>
      <c r="G825" s="17"/>
      <c r="H825" s="17"/>
      <c r="I825" s="17"/>
    </row>
    <row r="826" spans="6:9" ht="12.75">
      <c r="F826" s="18"/>
      <c r="G826" s="17"/>
      <c r="H826" s="17"/>
      <c r="I826" s="17"/>
    </row>
    <row r="827" spans="6:9" ht="12.75">
      <c r="F827" s="18"/>
      <c r="G827" s="17"/>
      <c r="H827" s="17"/>
      <c r="I827" s="17"/>
    </row>
    <row r="828" spans="6:9" ht="12.75">
      <c r="F828" s="18"/>
      <c r="G828" s="17"/>
      <c r="H828" s="17"/>
      <c r="I828" s="17"/>
    </row>
    <row r="829" spans="6:9" ht="12.75">
      <c r="F829" s="18"/>
      <c r="G829" s="17"/>
      <c r="H829" s="17"/>
      <c r="I829" s="17"/>
    </row>
    <row r="830" spans="6:9" ht="12.75">
      <c r="F830" s="18"/>
      <c r="G830" s="17"/>
      <c r="H830" s="17"/>
      <c r="I830" s="17"/>
    </row>
    <row r="831" spans="6:9" ht="12.75">
      <c r="F831" s="18"/>
      <c r="G831" s="17"/>
      <c r="H831" s="17"/>
      <c r="I831" s="17"/>
    </row>
    <row r="832" spans="6:9" ht="12.75">
      <c r="F832" s="18"/>
      <c r="G832" s="17"/>
      <c r="H832" s="17"/>
      <c r="I832" s="17"/>
    </row>
    <row r="833" spans="6:9" ht="12.75">
      <c r="F833" s="18"/>
      <c r="G833" s="17"/>
      <c r="H833" s="17"/>
      <c r="I833" s="17"/>
    </row>
    <row r="834" spans="6:9" ht="12.75">
      <c r="F834" s="18"/>
      <c r="G834" s="17"/>
      <c r="H834" s="17"/>
      <c r="I834" s="17"/>
    </row>
    <row r="835" spans="6:9" ht="12.75">
      <c r="F835" s="18"/>
      <c r="G835" s="17"/>
      <c r="H835" s="17"/>
      <c r="I835" s="17"/>
    </row>
    <row r="836" spans="6:9" ht="12.75">
      <c r="F836" s="18"/>
      <c r="G836" s="17"/>
      <c r="H836" s="17"/>
      <c r="I836" s="17"/>
    </row>
    <row r="837" spans="6:9" ht="12.75">
      <c r="F837" s="18"/>
      <c r="G837" s="17"/>
      <c r="H837" s="17"/>
      <c r="I837" s="17"/>
    </row>
    <row r="838" spans="6:9" ht="12.75">
      <c r="F838" s="18"/>
      <c r="G838" s="17"/>
      <c r="H838" s="17"/>
      <c r="I838" s="17"/>
    </row>
    <row r="839" spans="6:9" ht="12.75">
      <c r="F839" s="18"/>
      <c r="G839" s="17"/>
      <c r="H839" s="17"/>
      <c r="I839" s="17"/>
    </row>
    <row r="840" spans="6:9" ht="12.75">
      <c r="F840" s="18"/>
      <c r="G840" s="17"/>
      <c r="H840" s="17"/>
      <c r="I840" s="17"/>
    </row>
    <row r="841" spans="6:9" ht="12.75">
      <c r="F841" s="18"/>
      <c r="G841" s="17"/>
      <c r="H841" s="17"/>
      <c r="I841" s="17"/>
    </row>
    <row r="842" spans="6:9" ht="12.75">
      <c r="F842" s="18"/>
      <c r="G842" s="17"/>
      <c r="H842" s="17"/>
      <c r="I842" s="17"/>
    </row>
    <row r="843" spans="6:9" ht="12.75">
      <c r="F843" s="18"/>
      <c r="G843" s="17"/>
      <c r="H843" s="17"/>
      <c r="I843" s="17"/>
    </row>
    <row r="844" spans="6:9" ht="12.75">
      <c r="F844" s="18"/>
      <c r="G844" s="17"/>
      <c r="H844" s="17"/>
      <c r="I844" s="17"/>
    </row>
    <row r="845" spans="6:9" ht="12.75">
      <c r="F845" s="18"/>
      <c r="G845" s="17"/>
      <c r="H845" s="17"/>
      <c r="I845" s="17"/>
    </row>
    <row r="846" spans="6:9" ht="12.75">
      <c r="F846" s="18"/>
      <c r="G846" s="17"/>
      <c r="H846" s="17"/>
      <c r="I846" s="17"/>
    </row>
    <row r="847" spans="6:9" ht="12.75">
      <c r="F847" s="18"/>
      <c r="G847" s="17"/>
      <c r="H847" s="17"/>
      <c r="I847" s="17"/>
    </row>
    <row r="848" spans="6:9" ht="12.75">
      <c r="F848" s="18"/>
      <c r="G848" s="17"/>
      <c r="H848" s="17"/>
      <c r="I848" s="17"/>
    </row>
    <row r="849" spans="6:9" ht="12.75">
      <c r="F849" s="18"/>
      <c r="G849" s="17"/>
      <c r="H849" s="17"/>
      <c r="I849" s="17"/>
    </row>
    <row r="850" spans="6:9" ht="12.75">
      <c r="F850" s="18"/>
      <c r="G850" s="17"/>
      <c r="H850" s="17"/>
      <c r="I850" s="17"/>
    </row>
    <row r="851" spans="6:9" ht="12.75">
      <c r="F851" s="18"/>
      <c r="G851" s="17"/>
      <c r="H851" s="17"/>
      <c r="I851" s="17"/>
    </row>
    <row r="852" spans="6:9" ht="12.75">
      <c r="F852" s="18"/>
      <c r="G852" s="17"/>
      <c r="H852" s="17"/>
      <c r="I852" s="17"/>
    </row>
    <row r="853" spans="6:9" ht="12.75">
      <c r="F853" s="18"/>
      <c r="G853" s="17"/>
      <c r="H853" s="17"/>
      <c r="I853" s="17"/>
    </row>
    <row r="854" spans="6:9" ht="12.75">
      <c r="F854" s="18"/>
      <c r="G854" s="17"/>
      <c r="H854" s="17"/>
      <c r="I854" s="17"/>
    </row>
    <row r="855" spans="6:9" ht="12.75">
      <c r="F855" s="18"/>
      <c r="G855" s="17"/>
      <c r="H855" s="17"/>
      <c r="I855" s="17"/>
    </row>
    <row r="856" spans="6:9" ht="12.75">
      <c r="F856" s="18"/>
      <c r="G856" s="17"/>
      <c r="H856" s="17"/>
      <c r="I856" s="17"/>
    </row>
    <row r="857" spans="6:9" ht="12.75">
      <c r="F857" s="18"/>
      <c r="G857" s="17"/>
      <c r="H857" s="17"/>
      <c r="I857" s="17"/>
    </row>
    <row r="858" spans="6:9" ht="12.75">
      <c r="F858" s="18"/>
      <c r="G858" s="17"/>
      <c r="H858" s="17"/>
      <c r="I858" s="17"/>
    </row>
    <row r="859" spans="6:9" ht="12.75">
      <c r="F859" s="18"/>
      <c r="G859" s="17"/>
      <c r="H859" s="17"/>
      <c r="I859" s="17"/>
    </row>
    <row r="860" spans="6:9" ht="12.75">
      <c r="F860" s="18"/>
      <c r="G860" s="17"/>
      <c r="H860" s="17"/>
      <c r="I860" s="17"/>
    </row>
    <row r="861" spans="6:9" ht="12.75">
      <c r="F861" s="18"/>
      <c r="G861" s="17"/>
      <c r="H861" s="17"/>
      <c r="I861" s="17"/>
    </row>
    <row r="862" spans="6:9" ht="12.75">
      <c r="F862" s="18"/>
      <c r="G862" s="17"/>
      <c r="H862" s="17"/>
      <c r="I862" s="17"/>
    </row>
    <row r="863" spans="6:9" ht="12.75">
      <c r="F863" s="18"/>
      <c r="G863" s="17"/>
      <c r="H863" s="17"/>
      <c r="I863" s="17"/>
    </row>
    <row r="864" spans="6:9" ht="12.75">
      <c r="F864" s="18"/>
      <c r="G864" s="17"/>
      <c r="H864" s="17"/>
      <c r="I864" s="17"/>
    </row>
    <row r="865" spans="6:9" ht="12.75">
      <c r="F865" s="18"/>
      <c r="G865" s="17"/>
      <c r="H865" s="17"/>
      <c r="I865" s="17"/>
    </row>
    <row r="866" spans="6:9" ht="12.75">
      <c r="F866" s="18"/>
      <c r="G866" s="17"/>
      <c r="H866" s="17"/>
      <c r="I866" s="17"/>
    </row>
    <row r="867" spans="6:9" ht="12.75">
      <c r="F867" s="18"/>
      <c r="G867" s="17"/>
      <c r="H867" s="17"/>
      <c r="I867" s="17"/>
    </row>
    <row r="868" spans="6:9" ht="12.75">
      <c r="F868" s="18"/>
      <c r="G868" s="17"/>
      <c r="H868" s="17"/>
      <c r="I868" s="17"/>
    </row>
    <row r="869" spans="6:9" ht="12.75">
      <c r="F869" s="18"/>
      <c r="G869" s="17"/>
      <c r="H869" s="17"/>
      <c r="I869" s="17"/>
    </row>
    <row r="870" spans="6:9" ht="12.75">
      <c r="F870" s="18"/>
      <c r="G870" s="17"/>
      <c r="H870" s="17"/>
      <c r="I870" s="17"/>
    </row>
    <row r="871" spans="6:9" ht="12.75">
      <c r="F871" s="18"/>
      <c r="G871" s="17"/>
      <c r="H871" s="17"/>
      <c r="I871" s="17"/>
    </row>
    <row r="872" spans="6:9" ht="12.75">
      <c r="F872" s="18"/>
      <c r="G872" s="17"/>
      <c r="H872" s="17"/>
      <c r="I872" s="17"/>
    </row>
    <row r="873" spans="6:9" ht="12.75">
      <c r="F873" s="18"/>
      <c r="G873" s="17"/>
      <c r="H873" s="17"/>
      <c r="I873" s="17"/>
    </row>
    <row r="874" spans="6:9" ht="12.75">
      <c r="F874" s="18"/>
      <c r="G874" s="17"/>
      <c r="H874" s="17"/>
      <c r="I874" s="17"/>
    </row>
    <row r="875" spans="6:9" ht="12.75">
      <c r="F875" s="18"/>
      <c r="G875" s="17"/>
      <c r="H875" s="17"/>
      <c r="I875" s="17"/>
    </row>
    <row r="876" spans="6:9" ht="12.75">
      <c r="F876" s="18"/>
      <c r="G876" s="17"/>
      <c r="H876" s="17"/>
      <c r="I876" s="17"/>
    </row>
    <row r="877" spans="6:9" ht="12.75">
      <c r="F877" s="18"/>
      <c r="G877" s="17"/>
      <c r="H877" s="17"/>
      <c r="I877" s="17"/>
    </row>
    <row r="878" spans="6:9" ht="12.75">
      <c r="F878" s="18"/>
      <c r="G878" s="17"/>
      <c r="H878" s="17"/>
      <c r="I878" s="17"/>
    </row>
    <row r="879" spans="6:9" ht="12.75">
      <c r="F879" s="18"/>
      <c r="G879" s="17"/>
      <c r="H879" s="17"/>
      <c r="I879" s="17"/>
    </row>
    <row r="880" spans="6:9" ht="12.75">
      <c r="F880" s="18"/>
      <c r="G880" s="17"/>
      <c r="H880" s="17"/>
      <c r="I880" s="17"/>
    </row>
    <row r="881" spans="6:9" ht="12.75">
      <c r="F881" s="18"/>
      <c r="G881" s="17"/>
      <c r="H881" s="17"/>
      <c r="I881" s="17"/>
    </row>
    <row r="882" spans="6:9" ht="12.75">
      <c r="F882" s="18"/>
      <c r="G882" s="17"/>
      <c r="H882" s="17"/>
      <c r="I882" s="17"/>
    </row>
    <row r="883" spans="6:9" ht="12.75">
      <c r="F883" s="18"/>
      <c r="G883" s="17"/>
      <c r="H883" s="17"/>
      <c r="I883" s="17"/>
    </row>
    <row r="884" spans="6:9" ht="12.75">
      <c r="F884" s="18"/>
      <c r="G884" s="17"/>
      <c r="H884" s="17"/>
      <c r="I884" s="17"/>
    </row>
    <row r="885" spans="6:9" ht="12.75">
      <c r="F885" s="18"/>
      <c r="G885" s="17"/>
      <c r="H885" s="17"/>
      <c r="I885" s="17"/>
    </row>
    <row r="886" spans="6:9" ht="12.75">
      <c r="F886" s="18"/>
      <c r="G886" s="17"/>
      <c r="H886" s="17"/>
      <c r="I886" s="17"/>
    </row>
    <row r="887" spans="6:9" ht="12.75">
      <c r="F887" s="18"/>
      <c r="G887" s="17"/>
      <c r="H887" s="17"/>
      <c r="I887" s="17"/>
    </row>
    <row r="888" spans="6:9" ht="12.75">
      <c r="F888" s="18"/>
      <c r="G888" s="17"/>
      <c r="H888" s="17"/>
      <c r="I888" s="17"/>
    </row>
    <row r="889" spans="6:9" ht="12.75">
      <c r="F889" s="18"/>
      <c r="G889" s="17"/>
      <c r="H889" s="17"/>
      <c r="I889" s="17"/>
    </row>
    <row r="890" spans="6:9" ht="12.75">
      <c r="F890" s="18"/>
      <c r="G890" s="17"/>
      <c r="H890" s="17"/>
      <c r="I890" s="17"/>
    </row>
    <row r="891" spans="6:9" ht="12.75">
      <c r="F891" s="18"/>
      <c r="G891" s="17"/>
      <c r="H891" s="17"/>
      <c r="I891" s="17"/>
    </row>
    <row r="892" spans="6:9" ht="12.75">
      <c r="F892" s="18"/>
      <c r="G892" s="17"/>
      <c r="H892" s="17"/>
      <c r="I892" s="17"/>
    </row>
    <row r="893" spans="6:9" ht="12.75">
      <c r="F893" s="18"/>
      <c r="G893" s="17"/>
      <c r="H893" s="17"/>
      <c r="I893" s="17"/>
    </row>
    <row r="894" spans="6:9" ht="12.75">
      <c r="F894" s="18"/>
      <c r="G894" s="17"/>
      <c r="H894" s="17"/>
      <c r="I894" s="17"/>
    </row>
    <row r="895" spans="6:9" ht="12.75">
      <c r="F895" s="18"/>
      <c r="G895" s="17"/>
      <c r="H895" s="17"/>
      <c r="I895" s="17"/>
    </row>
    <row r="896" spans="6:9" ht="12.75">
      <c r="F896" s="18"/>
      <c r="G896" s="17"/>
      <c r="H896" s="17"/>
      <c r="I896" s="17"/>
    </row>
    <row r="897" spans="6:9" ht="12.75">
      <c r="F897" s="18"/>
      <c r="G897" s="17"/>
      <c r="H897" s="17"/>
      <c r="I897" s="17"/>
    </row>
    <row r="898" spans="6:9" ht="12.75">
      <c r="F898" s="18"/>
      <c r="G898" s="17"/>
      <c r="H898" s="17"/>
      <c r="I898" s="17"/>
    </row>
    <row r="899" spans="6:9" ht="12.75">
      <c r="F899" s="18"/>
      <c r="G899" s="17"/>
      <c r="H899" s="17"/>
      <c r="I899" s="17"/>
    </row>
    <row r="900" spans="6:9" ht="12.75">
      <c r="F900" s="18"/>
      <c r="G900" s="17"/>
      <c r="H900" s="17"/>
      <c r="I900" s="17"/>
    </row>
    <row r="901" spans="6:9" ht="12.75">
      <c r="F901" s="18"/>
      <c r="G901" s="17"/>
      <c r="H901" s="17"/>
      <c r="I901" s="17"/>
    </row>
    <row r="902" spans="6:9" ht="12.75">
      <c r="F902" s="18"/>
      <c r="G902" s="17"/>
      <c r="H902" s="17"/>
      <c r="I902" s="17"/>
    </row>
    <row r="903" spans="6:9" ht="12.75">
      <c r="F903" s="18"/>
      <c r="G903" s="17"/>
      <c r="H903" s="17"/>
      <c r="I903" s="17"/>
    </row>
    <row r="904" spans="6:9" ht="12.75">
      <c r="F904" s="18"/>
      <c r="G904" s="17"/>
      <c r="H904" s="17"/>
      <c r="I904" s="17"/>
    </row>
    <row r="905" spans="6:9" ht="12.75">
      <c r="F905" s="18"/>
      <c r="G905" s="17"/>
      <c r="H905" s="17"/>
      <c r="I905" s="17"/>
    </row>
    <row r="906" spans="6:9" ht="12.75">
      <c r="F906" s="18"/>
      <c r="G906" s="17"/>
      <c r="H906" s="17"/>
      <c r="I906" s="17"/>
    </row>
    <row r="907" spans="6:9" ht="12.75">
      <c r="F907" s="18"/>
      <c r="G907" s="17"/>
      <c r="H907" s="17"/>
      <c r="I907" s="17"/>
    </row>
    <row r="908" spans="6:9" ht="12.75">
      <c r="F908" s="18"/>
      <c r="G908" s="17"/>
      <c r="H908" s="17"/>
      <c r="I908" s="17"/>
    </row>
    <row r="909" spans="6:9" ht="12.75">
      <c r="F909" s="18"/>
      <c r="G909" s="17"/>
      <c r="H909" s="17"/>
      <c r="I909" s="17"/>
    </row>
    <row r="910" spans="6:9" ht="12.75">
      <c r="F910" s="18"/>
      <c r="G910" s="17"/>
      <c r="H910" s="17"/>
      <c r="I910" s="17"/>
    </row>
    <row r="911" spans="6:9" ht="12.75">
      <c r="F911" s="18"/>
      <c r="G911" s="17"/>
      <c r="H911" s="17"/>
      <c r="I911" s="17"/>
    </row>
    <row r="912" spans="6:9" ht="12.75">
      <c r="F912" s="18"/>
      <c r="G912" s="17"/>
      <c r="H912" s="17"/>
      <c r="I912" s="17"/>
    </row>
    <row r="913" spans="6:9" ht="12.75">
      <c r="F913" s="18"/>
      <c r="G913" s="17"/>
      <c r="H913" s="17"/>
      <c r="I913" s="17"/>
    </row>
    <row r="914" spans="6:9" ht="12.75">
      <c r="F914" s="18"/>
      <c r="G914" s="17"/>
      <c r="H914" s="17"/>
      <c r="I914" s="17"/>
    </row>
    <row r="915" spans="6:9" ht="12.75">
      <c r="F915" s="18"/>
      <c r="G915" s="17"/>
      <c r="H915" s="17"/>
      <c r="I915" s="17"/>
    </row>
    <row r="916" spans="6:9" ht="12.75">
      <c r="F916" s="18"/>
      <c r="G916" s="17"/>
      <c r="H916" s="17"/>
      <c r="I916" s="17"/>
    </row>
    <row r="917" spans="6:9" ht="12.75">
      <c r="F917" s="18"/>
      <c r="G917" s="17"/>
      <c r="H917" s="17"/>
      <c r="I917" s="17"/>
    </row>
    <row r="918" spans="6:9" ht="12.75">
      <c r="F918" s="18"/>
      <c r="G918" s="17"/>
      <c r="H918" s="17"/>
      <c r="I918" s="17"/>
    </row>
    <row r="919" spans="6:9" ht="12.75">
      <c r="F919" s="18"/>
      <c r="G919" s="17"/>
      <c r="H919" s="17"/>
      <c r="I919" s="17"/>
    </row>
    <row r="920" spans="6:9" ht="12.75">
      <c r="F920" s="18"/>
      <c r="G920" s="17"/>
      <c r="H920" s="17"/>
      <c r="I920" s="17"/>
    </row>
    <row r="921" spans="6:9" ht="12.75">
      <c r="F921" s="18"/>
      <c r="G921" s="17"/>
      <c r="H921" s="17"/>
      <c r="I921" s="17"/>
    </row>
    <row r="922" spans="6:9" ht="12.75">
      <c r="F922" s="18"/>
      <c r="G922" s="17"/>
      <c r="H922" s="17"/>
      <c r="I922" s="17"/>
    </row>
    <row r="923" spans="6:9" ht="12.75">
      <c r="F923" s="18"/>
      <c r="G923" s="17"/>
      <c r="H923" s="17"/>
      <c r="I923" s="17"/>
    </row>
    <row r="924" spans="6:9" ht="12.75">
      <c r="F924" s="18"/>
      <c r="G924" s="17"/>
      <c r="H924" s="17"/>
      <c r="I924" s="17"/>
    </row>
    <row r="925" spans="6:9" ht="12.75">
      <c r="F925" s="18"/>
      <c r="G925" s="17"/>
      <c r="H925" s="17"/>
      <c r="I925" s="17"/>
    </row>
    <row r="926" spans="6:9" ht="12.75">
      <c r="F926" s="18"/>
      <c r="G926" s="17"/>
      <c r="H926" s="17"/>
      <c r="I926" s="17"/>
    </row>
    <row r="927" spans="6:9" ht="12.75">
      <c r="F927" s="18"/>
      <c r="G927" s="17"/>
      <c r="H927" s="17"/>
      <c r="I927" s="17"/>
    </row>
    <row r="928" spans="6:9" ht="12.75">
      <c r="F928" s="18"/>
      <c r="G928" s="17"/>
      <c r="H928" s="17"/>
      <c r="I928" s="17"/>
    </row>
    <row r="929" spans="6:9" ht="12.75">
      <c r="F929" s="18"/>
      <c r="G929" s="17"/>
      <c r="H929" s="17"/>
      <c r="I929" s="17"/>
    </row>
    <row r="930" spans="6:9" ht="12.75">
      <c r="F930" s="18"/>
      <c r="G930" s="17"/>
      <c r="H930" s="17"/>
      <c r="I930" s="17"/>
    </row>
    <row r="931" spans="6:9" ht="12.75">
      <c r="F931" s="18"/>
      <c r="G931" s="17"/>
      <c r="H931" s="17"/>
      <c r="I931" s="17"/>
    </row>
    <row r="932" spans="6:9" ht="12.75">
      <c r="F932" s="18"/>
      <c r="G932" s="17"/>
      <c r="H932" s="17"/>
      <c r="I932" s="17"/>
    </row>
    <row r="933" spans="6:9" ht="12.75">
      <c r="F933" s="18"/>
      <c r="G933" s="17"/>
      <c r="H933" s="17"/>
      <c r="I933" s="17"/>
    </row>
    <row r="934" spans="6:9" ht="12.75">
      <c r="F934" s="18"/>
      <c r="G934" s="17"/>
      <c r="H934" s="17"/>
      <c r="I934" s="17"/>
    </row>
    <row r="935" spans="6:9" ht="12.75">
      <c r="F935" s="18"/>
      <c r="G935" s="17"/>
      <c r="H935" s="17"/>
      <c r="I935" s="17"/>
    </row>
    <row r="936" spans="6:9" ht="12.75">
      <c r="F936" s="18"/>
      <c r="G936" s="17"/>
      <c r="H936" s="17"/>
      <c r="I936" s="17"/>
    </row>
    <row r="937" spans="6:9" ht="12.75">
      <c r="F937" s="18"/>
      <c r="G937" s="17"/>
      <c r="H937" s="17"/>
      <c r="I937" s="17"/>
    </row>
    <row r="938" spans="6:9" ht="12.75">
      <c r="F938" s="18"/>
      <c r="G938" s="17"/>
      <c r="H938" s="17"/>
      <c r="I938" s="17"/>
    </row>
    <row r="939" spans="6:9" ht="12.75">
      <c r="F939" s="18"/>
      <c r="G939" s="17"/>
      <c r="H939" s="17"/>
      <c r="I939" s="17"/>
    </row>
    <row r="940" spans="6:9" ht="12.75">
      <c r="F940" s="18"/>
      <c r="G940" s="17"/>
      <c r="H940" s="17"/>
      <c r="I940" s="17"/>
    </row>
    <row r="941" spans="6:9" ht="12.75">
      <c r="F941" s="18"/>
      <c r="G941" s="17"/>
      <c r="H941" s="17"/>
      <c r="I941" s="17"/>
    </row>
    <row r="942" spans="6:9" ht="12.75">
      <c r="F942" s="18"/>
      <c r="G942" s="17"/>
      <c r="H942" s="17"/>
      <c r="I942" s="17"/>
    </row>
    <row r="943" spans="6:9" ht="12.75">
      <c r="F943" s="18"/>
      <c r="G943" s="17"/>
      <c r="H943" s="17"/>
      <c r="I943" s="17"/>
    </row>
    <row r="944" spans="6:9" ht="12.75">
      <c r="F944" s="18"/>
      <c r="G944" s="17"/>
      <c r="H944" s="17"/>
      <c r="I944" s="17"/>
    </row>
    <row r="945" spans="6:9" ht="12.75">
      <c r="F945" s="18"/>
      <c r="G945" s="17"/>
      <c r="H945" s="17"/>
      <c r="I945" s="17"/>
    </row>
    <row r="946" spans="6:9" ht="12.75">
      <c r="F946" s="18"/>
      <c r="G946" s="17"/>
      <c r="H946" s="17"/>
      <c r="I946" s="17"/>
    </row>
    <row r="947" spans="6:9" ht="12.75">
      <c r="F947" s="18"/>
      <c r="G947" s="17"/>
      <c r="H947" s="17"/>
      <c r="I947" s="17"/>
    </row>
    <row r="948" spans="6:9" ht="12.75">
      <c r="F948" s="18"/>
      <c r="G948" s="17"/>
      <c r="H948" s="17"/>
      <c r="I948" s="17"/>
    </row>
    <row r="949" spans="6:9" ht="12.75">
      <c r="F949" s="18"/>
      <c r="G949" s="17"/>
      <c r="H949" s="17"/>
      <c r="I949" s="17"/>
    </row>
    <row r="950" spans="6:9" ht="12.75">
      <c r="F950" s="18"/>
      <c r="G950" s="17"/>
      <c r="H950" s="17"/>
      <c r="I950" s="17"/>
    </row>
    <row r="951" spans="6:9" ht="12.75">
      <c r="F951" s="18"/>
      <c r="G951" s="17"/>
      <c r="H951" s="17"/>
      <c r="I951" s="17"/>
    </row>
    <row r="952" spans="6:9" ht="12.75">
      <c r="F952" s="18"/>
      <c r="G952" s="17"/>
      <c r="H952" s="17"/>
      <c r="I952" s="17"/>
    </row>
    <row r="953" spans="6:9" ht="12.75">
      <c r="F953" s="18"/>
      <c r="G953" s="17"/>
      <c r="H953" s="17"/>
      <c r="I953" s="17"/>
    </row>
    <row r="954" spans="6:9" ht="12.75">
      <c r="F954" s="18"/>
      <c r="G954" s="17"/>
      <c r="H954" s="17"/>
      <c r="I954" s="17"/>
    </row>
    <row r="955" spans="6:9" ht="12.75">
      <c r="F955" s="18"/>
      <c r="G955" s="17"/>
      <c r="H955" s="17"/>
      <c r="I955" s="17"/>
    </row>
    <row r="956" spans="6:9" ht="12.75">
      <c r="F956" s="18"/>
      <c r="G956" s="17"/>
      <c r="H956" s="17"/>
      <c r="I956" s="17"/>
    </row>
    <row r="957" spans="6:9" ht="12.75">
      <c r="F957" s="18"/>
      <c r="G957" s="17"/>
      <c r="H957" s="17"/>
      <c r="I957" s="17"/>
    </row>
    <row r="958" spans="6:9" ht="12.75">
      <c r="F958" s="18"/>
      <c r="G958" s="17"/>
      <c r="H958" s="17"/>
      <c r="I958" s="17"/>
    </row>
    <row r="959" spans="6:9" ht="12.75">
      <c r="F959" s="18"/>
      <c r="G959" s="17"/>
      <c r="H959" s="17"/>
      <c r="I959" s="17"/>
    </row>
    <row r="960" spans="6:9" ht="12.75">
      <c r="F960" s="18"/>
      <c r="G960" s="17"/>
      <c r="H960" s="17"/>
      <c r="I960" s="17"/>
    </row>
    <row r="961" spans="6:9" ht="12.75">
      <c r="F961" s="18"/>
      <c r="G961" s="17"/>
      <c r="H961" s="17"/>
      <c r="I961" s="17"/>
    </row>
    <row r="962" spans="6:9" ht="12.75">
      <c r="F962" s="18"/>
      <c r="G962" s="17"/>
      <c r="H962" s="17"/>
      <c r="I962" s="17"/>
    </row>
    <row r="963" spans="6:9" ht="12.75">
      <c r="F963" s="18"/>
      <c r="G963" s="17"/>
      <c r="H963" s="17"/>
      <c r="I963" s="17"/>
    </row>
    <row r="964" spans="6:9" ht="12.75">
      <c r="F964" s="18"/>
      <c r="G964" s="17"/>
      <c r="H964" s="17"/>
      <c r="I964" s="17"/>
    </row>
    <row r="965" spans="6:9" ht="12.75">
      <c r="F965" s="18"/>
      <c r="G965" s="17"/>
      <c r="H965" s="17"/>
      <c r="I965" s="17"/>
    </row>
    <row r="966" spans="6:9" ht="12.75">
      <c r="F966" s="18"/>
      <c r="G966" s="17"/>
      <c r="H966" s="17"/>
      <c r="I966" s="17"/>
    </row>
    <row r="967" spans="6:9" ht="12.75">
      <c r="F967" s="18"/>
      <c r="G967" s="17"/>
      <c r="H967" s="17"/>
      <c r="I967" s="17"/>
    </row>
    <row r="968" spans="6:9" ht="12.75">
      <c r="F968" s="18"/>
      <c r="G968" s="17"/>
      <c r="H968" s="17"/>
      <c r="I968" s="17"/>
    </row>
    <row r="969" spans="6:9" ht="12.75">
      <c r="F969" s="18"/>
      <c r="G969" s="17"/>
      <c r="H969" s="17"/>
      <c r="I969" s="17"/>
    </row>
    <row r="970" spans="6:9" ht="12.75">
      <c r="F970" s="18"/>
      <c r="G970" s="17"/>
      <c r="H970" s="17"/>
      <c r="I970" s="17"/>
    </row>
    <row r="971" spans="6:9" ht="12.75">
      <c r="F971" s="18"/>
      <c r="G971" s="17"/>
      <c r="H971" s="17"/>
      <c r="I971" s="17"/>
    </row>
    <row r="972" spans="6:9" ht="12.75">
      <c r="F972" s="18"/>
      <c r="G972" s="17"/>
      <c r="H972" s="17"/>
      <c r="I972" s="17"/>
    </row>
    <row r="973" spans="6:9" ht="12.75">
      <c r="F973" s="18"/>
      <c r="G973" s="17"/>
      <c r="H973" s="17"/>
      <c r="I973" s="17"/>
    </row>
    <row r="974" spans="6:9" ht="12.75">
      <c r="F974" s="18"/>
      <c r="G974" s="17"/>
      <c r="H974" s="17"/>
      <c r="I974" s="17"/>
    </row>
    <row r="975" spans="6:9" ht="12.75">
      <c r="F975" s="18"/>
      <c r="G975" s="17"/>
      <c r="H975" s="17"/>
      <c r="I975" s="17"/>
    </row>
    <row r="976" spans="6:9" ht="12.75">
      <c r="F976" s="18"/>
      <c r="G976" s="17"/>
      <c r="H976" s="17"/>
      <c r="I976" s="17"/>
    </row>
    <row r="977" spans="6:9" ht="12.75">
      <c r="F977" s="18"/>
      <c r="G977" s="17"/>
      <c r="H977" s="17"/>
      <c r="I977" s="17"/>
    </row>
    <row r="978" spans="6:9" ht="12.75">
      <c r="F978" s="18"/>
      <c r="G978" s="17"/>
      <c r="H978" s="17"/>
      <c r="I978" s="17"/>
    </row>
    <row r="979" spans="6:9" ht="12.75">
      <c r="F979" s="18"/>
      <c r="G979" s="17"/>
      <c r="H979" s="17"/>
      <c r="I979" s="17"/>
    </row>
    <row r="980" spans="6:9" ht="12.75">
      <c r="F980" s="18"/>
      <c r="G980" s="17"/>
      <c r="H980" s="17"/>
      <c r="I980" s="17"/>
    </row>
    <row r="981" spans="6:9" ht="12.75">
      <c r="F981" s="18"/>
      <c r="G981" s="17"/>
      <c r="H981" s="17"/>
      <c r="I981" s="17"/>
    </row>
    <row r="982" spans="6:9" ht="12.75">
      <c r="F982" s="18"/>
      <c r="G982" s="17"/>
      <c r="H982" s="17"/>
      <c r="I982" s="17"/>
    </row>
    <row r="983" spans="6:9" ht="12.75">
      <c r="F983" s="18"/>
      <c r="G983" s="17"/>
      <c r="H983" s="17"/>
      <c r="I983" s="17"/>
    </row>
    <row r="984" spans="6:9" ht="12.75">
      <c r="F984" s="18"/>
      <c r="G984" s="17"/>
      <c r="H984" s="17"/>
      <c r="I984" s="17"/>
    </row>
    <row r="985" spans="6:9" ht="12.75">
      <c r="F985" s="18"/>
      <c r="G985" s="17"/>
      <c r="H985" s="17"/>
      <c r="I985" s="17"/>
    </row>
    <row r="986" spans="6:9" ht="12.75">
      <c r="F986" s="18"/>
      <c r="G986" s="17"/>
      <c r="H986" s="17"/>
      <c r="I986" s="17"/>
    </row>
    <row r="987" spans="6:9" ht="12.75">
      <c r="F987" s="18"/>
      <c r="G987" s="17"/>
      <c r="H987" s="17"/>
      <c r="I987" s="17"/>
    </row>
    <row r="988" spans="6:9" ht="12.75">
      <c r="F988" s="18"/>
      <c r="G988" s="17"/>
      <c r="H988" s="17"/>
      <c r="I988" s="17"/>
    </row>
    <row r="989" spans="6:9" ht="12.75">
      <c r="F989" s="18"/>
      <c r="G989" s="17"/>
      <c r="H989" s="17"/>
      <c r="I989" s="17"/>
    </row>
    <row r="990" spans="6:9" ht="12.75">
      <c r="F990" s="18"/>
      <c r="G990" s="17"/>
      <c r="H990" s="17"/>
      <c r="I990" s="17"/>
    </row>
    <row r="991" spans="6:9" ht="12.75">
      <c r="F991" s="18"/>
      <c r="G991" s="17"/>
      <c r="H991" s="17"/>
      <c r="I991" s="17"/>
    </row>
    <row r="992" spans="6:9" ht="12.75">
      <c r="F992" s="18"/>
      <c r="G992" s="17"/>
      <c r="H992" s="17"/>
      <c r="I992" s="17"/>
    </row>
    <row r="993" spans="6:9" ht="12.75">
      <c r="F993" s="18"/>
      <c r="G993" s="17"/>
      <c r="H993" s="17"/>
      <c r="I993" s="17"/>
    </row>
    <row r="994" spans="6:9" ht="12.75">
      <c r="F994" s="18"/>
      <c r="G994" s="17"/>
      <c r="H994" s="17"/>
      <c r="I994" s="17"/>
    </row>
    <row r="995" spans="6:9" ht="12.75">
      <c r="F995" s="18"/>
      <c r="G995" s="17"/>
      <c r="H995" s="17"/>
      <c r="I995" s="17"/>
    </row>
    <row r="996" spans="6:9" ht="12.75">
      <c r="F996" s="18"/>
      <c r="G996" s="17"/>
      <c r="H996" s="17"/>
      <c r="I996" s="17"/>
    </row>
    <row r="997" spans="6:9" ht="12.75">
      <c r="F997" s="18"/>
      <c r="G997" s="17"/>
      <c r="H997" s="17"/>
      <c r="I997" s="17"/>
    </row>
    <row r="998" spans="6:9" ht="12.75">
      <c r="F998" s="18"/>
      <c r="G998" s="17"/>
      <c r="H998" s="17"/>
      <c r="I998" s="17"/>
    </row>
    <row r="999" spans="6:9" ht="12.75">
      <c r="F999" s="18"/>
      <c r="G999" s="17"/>
      <c r="H999" s="17"/>
      <c r="I999" s="17"/>
    </row>
    <row r="1000" spans="6:9" ht="12.75">
      <c r="F1000" s="18"/>
      <c r="G1000" s="17"/>
      <c r="H1000" s="17"/>
      <c r="I1000" s="17"/>
    </row>
    <row r="1001" spans="6:9" ht="12.75">
      <c r="F1001" s="18"/>
      <c r="G1001" s="17"/>
      <c r="H1001" s="17"/>
      <c r="I1001" s="17"/>
    </row>
    <row r="1002" spans="6:9" ht="12.75">
      <c r="F1002" s="18"/>
      <c r="G1002" s="17"/>
      <c r="H1002" s="17"/>
      <c r="I1002" s="17"/>
    </row>
    <row r="1003" spans="6:9" ht="12.75">
      <c r="F1003" s="18"/>
      <c r="G1003" s="17"/>
      <c r="H1003" s="17"/>
      <c r="I1003" s="17"/>
    </row>
    <row r="1004" spans="6:9" ht="12.75">
      <c r="F1004" s="18"/>
      <c r="G1004" s="17"/>
      <c r="H1004" s="17"/>
      <c r="I1004" s="17"/>
    </row>
    <row r="1005" spans="6:9" ht="12.75">
      <c r="F1005" s="18"/>
      <c r="G1005" s="17"/>
      <c r="H1005" s="17"/>
      <c r="I1005" s="17"/>
    </row>
    <row r="1006" spans="6:9" ht="12.75">
      <c r="F1006" s="18"/>
      <c r="G1006" s="17"/>
      <c r="H1006" s="17"/>
      <c r="I1006" s="17"/>
    </row>
    <row r="1007" spans="6:9" ht="12.75">
      <c r="F1007" s="18"/>
      <c r="G1007" s="17"/>
      <c r="H1007" s="17"/>
      <c r="I1007" s="17"/>
    </row>
    <row r="1008" spans="6:9" ht="12.75">
      <c r="F1008" s="18"/>
      <c r="G1008" s="17"/>
      <c r="H1008" s="17"/>
      <c r="I1008" s="17"/>
    </row>
    <row r="1009" spans="6:9" ht="12.75">
      <c r="F1009" s="18"/>
      <c r="G1009" s="17"/>
      <c r="H1009" s="17"/>
      <c r="I1009" s="17"/>
    </row>
    <row r="1010" spans="6:9" ht="12.75">
      <c r="F1010" s="18"/>
      <c r="G1010" s="17"/>
      <c r="H1010" s="17"/>
      <c r="I1010" s="17"/>
    </row>
    <row r="1011" spans="6:9" ht="12.75">
      <c r="F1011" s="18"/>
      <c r="G1011" s="17"/>
      <c r="H1011" s="17"/>
      <c r="I1011" s="17"/>
    </row>
    <row r="1012" spans="6:9" ht="12.75">
      <c r="F1012" s="18"/>
      <c r="G1012" s="17"/>
      <c r="H1012" s="17"/>
      <c r="I1012" s="17"/>
    </row>
    <row r="1013" spans="6:9" ht="12.75">
      <c r="F1013" s="18"/>
      <c r="G1013" s="17"/>
      <c r="H1013" s="17"/>
      <c r="I1013" s="17"/>
    </row>
    <row r="1014" spans="6:9" ht="12.75">
      <c r="F1014" s="18"/>
      <c r="G1014" s="17"/>
      <c r="H1014" s="17"/>
      <c r="I1014" s="17"/>
    </row>
    <row r="1015" spans="6:9" ht="12.75">
      <c r="F1015" s="18"/>
      <c r="G1015" s="17"/>
      <c r="H1015" s="17"/>
      <c r="I1015" s="17"/>
    </row>
    <row r="1016" spans="6:9" ht="12.75">
      <c r="F1016" s="18"/>
      <c r="G1016" s="17"/>
      <c r="H1016" s="17"/>
      <c r="I1016" s="17"/>
    </row>
    <row r="1017" spans="6:9" ht="12.75">
      <c r="F1017" s="18"/>
      <c r="G1017" s="17"/>
      <c r="H1017" s="17"/>
      <c r="I1017" s="17"/>
    </row>
    <row r="1018" spans="6:9" ht="12.75">
      <c r="F1018" s="18"/>
      <c r="G1018" s="17"/>
      <c r="H1018" s="17"/>
      <c r="I1018" s="17"/>
    </row>
    <row r="1019" spans="6:9" ht="12.75">
      <c r="F1019" s="18"/>
      <c r="G1019" s="17"/>
      <c r="H1019" s="17"/>
      <c r="I1019" s="17"/>
    </row>
    <row r="1020" spans="6:9" ht="12.75">
      <c r="F1020" s="18"/>
      <c r="G1020" s="17"/>
      <c r="H1020" s="17"/>
      <c r="I1020" s="17"/>
    </row>
    <row r="1021" spans="6:9" ht="12.75">
      <c r="F1021" s="18"/>
      <c r="G1021" s="17"/>
      <c r="H1021" s="17"/>
      <c r="I1021" s="17"/>
    </row>
    <row r="1022" spans="6:9" ht="12.75">
      <c r="F1022" s="18"/>
      <c r="G1022" s="17"/>
      <c r="H1022" s="17"/>
      <c r="I1022" s="17"/>
    </row>
    <row r="1023" spans="6:9" ht="12.75">
      <c r="F1023" s="18"/>
      <c r="G1023" s="17"/>
      <c r="H1023" s="17"/>
      <c r="I1023" s="17"/>
    </row>
    <row r="1024" spans="6:9" ht="12.75">
      <c r="F1024" s="18"/>
      <c r="G1024" s="17"/>
      <c r="H1024" s="17"/>
      <c r="I1024" s="17"/>
    </row>
    <row r="1025" spans="6:9" ht="12.75">
      <c r="F1025" s="18"/>
      <c r="G1025" s="17"/>
      <c r="H1025" s="17"/>
      <c r="I1025" s="17"/>
    </row>
    <row r="1026" spans="6:9" ht="12.75">
      <c r="F1026" s="18"/>
      <c r="G1026" s="17"/>
      <c r="H1026" s="17"/>
      <c r="I1026" s="17"/>
    </row>
    <row r="1027" spans="6:9" ht="12.75">
      <c r="F1027" s="18"/>
      <c r="G1027" s="17"/>
      <c r="H1027" s="17"/>
      <c r="I1027" s="17"/>
    </row>
    <row r="1028" spans="6:9" ht="12.75">
      <c r="F1028" s="18"/>
      <c r="G1028" s="17"/>
      <c r="H1028" s="17"/>
      <c r="I1028" s="17"/>
    </row>
    <row r="1029" spans="6:9" ht="12.75">
      <c r="F1029" s="18"/>
      <c r="G1029" s="17"/>
      <c r="H1029" s="17"/>
      <c r="I1029" s="17"/>
    </row>
    <row r="1030" spans="6:9" ht="12.75">
      <c r="F1030" s="18"/>
      <c r="G1030" s="17"/>
      <c r="H1030" s="17"/>
      <c r="I1030" s="17"/>
    </row>
    <row r="1031" spans="6:9" ht="12.75">
      <c r="F1031" s="18"/>
      <c r="G1031" s="17"/>
      <c r="H1031" s="17"/>
      <c r="I1031" s="17"/>
    </row>
    <row r="1032" spans="6:9" ht="12.75">
      <c r="F1032" s="18"/>
      <c r="G1032" s="17"/>
      <c r="H1032" s="17"/>
      <c r="I1032" s="17"/>
    </row>
    <row r="1033" spans="6:9" ht="12.75">
      <c r="F1033" s="18"/>
      <c r="G1033" s="17"/>
      <c r="H1033" s="17"/>
      <c r="I1033" s="17"/>
    </row>
    <row r="1034" spans="6:9" ht="12.75">
      <c r="F1034" s="18"/>
      <c r="G1034" s="17"/>
      <c r="H1034" s="17"/>
      <c r="I1034" s="17"/>
    </row>
    <row r="1035" spans="6:9" ht="12.75">
      <c r="F1035" s="18"/>
      <c r="G1035" s="17"/>
      <c r="H1035" s="17"/>
      <c r="I1035" s="17"/>
    </row>
    <row r="1036" spans="6:9" ht="12.75">
      <c r="F1036" s="18"/>
      <c r="G1036" s="17"/>
      <c r="H1036" s="17"/>
      <c r="I1036" s="17"/>
    </row>
    <row r="1037" spans="6:9" ht="12.75">
      <c r="F1037" s="18"/>
      <c r="G1037" s="17"/>
      <c r="H1037" s="17"/>
      <c r="I1037" s="17"/>
    </row>
    <row r="1038" spans="6:9" ht="12.75">
      <c r="F1038" s="18"/>
      <c r="G1038" s="17"/>
      <c r="H1038" s="17"/>
      <c r="I1038" s="17"/>
    </row>
    <row r="1039" spans="6:9" ht="12.75">
      <c r="F1039" s="18"/>
      <c r="G1039" s="17"/>
      <c r="H1039" s="17"/>
      <c r="I1039" s="17"/>
    </row>
    <row r="1040" spans="6:9" ht="12.75">
      <c r="F1040" s="18"/>
      <c r="G1040" s="17"/>
      <c r="H1040" s="17"/>
      <c r="I1040" s="17"/>
    </row>
    <row r="1041" spans="6:9" ht="12.75">
      <c r="F1041" s="18"/>
      <c r="G1041" s="17"/>
      <c r="H1041" s="17"/>
      <c r="I1041" s="17"/>
    </row>
    <row r="1042" spans="6:9" ht="12.75">
      <c r="F1042" s="18"/>
      <c r="G1042" s="17"/>
      <c r="H1042" s="17"/>
      <c r="I1042" s="17"/>
    </row>
    <row r="1043" spans="6:9" ht="12.75">
      <c r="F1043" s="18"/>
      <c r="G1043" s="17"/>
      <c r="H1043" s="17"/>
      <c r="I1043" s="17"/>
    </row>
    <row r="1044" spans="6:9" ht="12.75">
      <c r="F1044" s="18"/>
      <c r="G1044" s="17"/>
      <c r="H1044" s="17"/>
      <c r="I1044" s="17"/>
    </row>
    <row r="1045" spans="6:9" ht="12.75">
      <c r="F1045" s="18"/>
      <c r="G1045" s="17"/>
      <c r="H1045" s="17"/>
      <c r="I1045" s="17"/>
    </row>
    <row r="1046" spans="6:9" ht="12.75">
      <c r="F1046" s="18"/>
      <c r="G1046" s="17"/>
      <c r="H1046" s="17"/>
      <c r="I1046" s="17"/>
    </row>
    <row r="1047" spans="6:9" ht="12.75">
      <c r="F1047" s="18"/>
      <c r="G1047" s="17"/>
      <c r="H1047" s="17"/>
      <c r="I1047" s="17"/>
    </row>
    <row r="1048" spans="6:9" ht="12.75">
      <c r="F1048" s="18"/>
      <c r="G1048" s="17"/>
      <c r="H1048" s="17"/>
      <c r="I1048" s="17"/>
    </row>
    <row r="1049" spans="6:9" ht="12.75">
      <c r="F1049" s="18"/>
      <c r="G1049" s="17"/>
      <c r="H1049" s="17"/>
      <c r="I1049" s="17"/>
    </row>
    <row r="1050" spans="6:9" ht="12.75">
      <c r="F1050" s="18"/>
      <c r="G1050" s="17"/>
      <c r="H1050" s="17"/>
      <c r="I1050" s="17"/>
    </row>
    <row r="1051" spans="6:9" ht="12.75">
      <c r="F1051" s="18"/>
      <c r="G1051" s="17"/>
      <c r="H1051" s="17"/>
      <c r="I1051" s="17"/>
    </row>
    <row r="1052" spans="6:9" ht="12.75">
      <c r="F1052" s="18"/>
      <c r="G1052" s="17"/>
      <c r="H1052" s="17"/>
      <c r="I1052" s="17"/>
    </row>
    <row r="1053" spans="6:9" ht="12.75">
      <c r="F1053" s="18"/>
      <c r="G1053" s="17"/>
      <c r="H1053" s="17"/>
      <c r="I1053" s="17"/>
    </row>
    <row r="1054" spans="6:9" ht="12.75">
      <c r="F1054" s="18"/>
      <c r="G1054" s="17"/>
      <c r="H1054" s="17"/>
      <c r="I1054" s="17"/>
    </row>
    <row r="1055" spans="6:9" ht="12.75">
      <c r="F1055" s="18"/>
      <c r="G1055" s="17"/>
      <c r="H1055" s="17"/>
      <c r="I1055" s="17"/>
    </row>
    <row r="1056" spans="6:9" ht="12.75">
      <c r="F1056" s="18"/>
      <c r="G1056" s="17"/>
      <c r="H1056" s="17"/>
      <c r="I1056" s="17"/>
    </row>
    <row r="1057" spans="6:9" ht="12.75">
      <c r="F1057" s="18"/>
      <c r="G1057" s="17"/>
      <c r="H1057" s="17"/>
      <c r="I1057" s="17"/>
    </row>
    <row r="1058" spans="6:9" ht="12.75">
      <c r="F1058" s="18"/>
      <c r="G1058" s="17"/>
      <c r="H1058" s="17"/>
      <c r="I1058" s="17"/>
    </row>
    <row r="1059" spans="6:9" ht="12.75">
      <c r="F1059" s="18"/>
      <c r="G1059" s="17"/>
      <c r="H1059" s="17"/>
      <c r="I1059" s="17"/>
    </row>
    <row r="1060" spans="6:9" ht="12.75">
      <c r="F1060" s="18"/>
      <c r="G1060" s="17"/>
      <c r="H1060" s="17"/>
      <c r="I1060" s="17"/>
    </row>
    <row r="1061" spans="6:9" ht="12.75">
      <c r="F1061" s="18"/>
      <c r="G1061" s="17"/>
      <c r="H1061" s="17"/>
      <c r="I1061" s="17"/>
    </row>
    <row r="1062" spans="6:9" ht="12.75">
      <c r="F1062" s="18"/>
      <c r="G1062" s="17"/>
      <c r="H1062" s="17"/>
      <c r="I1062" s="17"/>
    </row>
    <row r="1063" spans="6:9" ht="12.75">
      <c r="F1063" s="18"/>
      <c r="G1063" s="17"/>
      <c r="H1063" s="17"/>
      <c r="I1063" s="17"/>
    </row>
    <row r="1064" spans="6:9" ht="12.75">
      <c r="F1064" s="18"/>
      <c r="G1064" s="17"/>
      <c r="H1064" s="17"/>
      <c r="I1064" s="17"/>
    </row>
    <row r="1065" spans="6:9" ht="12.75">
      <c r="F1065" s="18"/>
      <c r="G1065" s="17"/>
      <c r="H1065" s="17"/>
      <c r="I1065" s="17"/>
    </row>
    <row r="1066" spans="6:9" ht="12.75">
      <c r="F1066" s="18"/>
      <c r="G1066" s="17"/>
      <c r="H1066" s="17"/>
      <c r="I1066" s="17"/>
    </row>
    <row r="1067" spans="6:9" ht="12.75">
      <c r="F1067" s="18"/>
      <c r="G1067" s="17"/>
      <c r="H1067" s="17"/>
      <c r="I1067" s="17"/>
    </row>
    <row r="1068" spans="6:9" ht="12.75">
      <c r="F1068" s="18"/>
      <c r="G1068" s="17"/>
      <c r="H1068" s="17"/>
      <c r="I1068" s="17"/>
    </row>
    <row r="1069" spans="6:9" ht="12.75">
      <c r="F1069" s="18"/>
      <c r="G1069" s="17"/>
      <c r="H1069" s="17"/>
      <c r="I1069" s="17"/>
    </row>
    <row r="1070" spans="6:9" ht="12.75">
      <c r="F1070" s="18"/>
      <c r="G1070" s="17"/>
      <c r="H1070" s="17"/>
      <c r="I1070" s="17"/>
    </row>
    <row r="1071" spans="6:9" ht="12.75">
      <c r="F1071" s="18"/>
      <c r="G1071" s="17"/>
      <c r="H1071" s="17"/>
      <c r="I1071" s="17"/>
    </row>
    <row r="1072" spans="6:9" ht="12.75">
      <c r="F1072" s="18"/>
      <c r="G1072" s="17"/>
      <c r="H1072" s="17"/>
      <c r="I1072" s="17"/>
    </row>
    <row r="1073" spans="6:9" ht="12.75">
      <c r="F1073" s="18"/>
      <c r="G1073" s="17"/>
      <c r="H1073" s="17"/>
      <c r="I1073" s="17"/>
    </row>
    <row r="1074" spans="6:9" ht="12.75">
      <c r="F1074" s="18"/>
      <c r="G1074" s="17"/>
      <c r="H1074" s="17"/>
      <c r="I1074" s="17"/>
    </row>
    <row r="1075" spans="6:9" ht="12.75">
      <c r="F1075" s="18"/>
      <c r="G1075" s="17"/>
      <c r="H1075" s="17"/>
      <c r="I1075" s="17"/>
    </row>
    <row r="1076" spans="6:9" ht="12.75">
      <c r="F1076" s="18"/>
      <c r="G1076" s="17"/>
      <c r="H1076" s="17"/>
      <c r="I1076" s="17"/>
    </row>
    <row r="1077" spans="6:9" ht="12.75">
      <c r="F1077" s="18"/>
      <c r="G1077" s="17"/>
      <c r="H1077" s="17"/>
      <c r="I1077" s="17"/>
    </row>
    <row r="1078" spans="6:9" ht="12.75">
      <c r="F1078" s="18"/>
      <c r="G1078" s="17"/>
      <c r="H1078" s="17"/>
      <c r="I1078" s="17"/>
    </row>
    <row r="1079" spans="6:9" ht="12.75">
      <c r="F1079" s="18"/>
      <c r="G1079" s="17"/>
      <c r="H1079" s="17"/>
      <c r="I1079" s="17"/>
    </row>
    <row r="1080" spans="6:9" ht="12.75">
      <c r="F1080" s="18"/>
      <c r="G1080" s="17"/>
      <c r="H1080" s="17"/>
      <c r="I1080" s="17"/>
    </row>
    <row r="1081" spans="6:9" ht="12.75">
      <c r="F1081" s="18"/>
      <c r="G1081" s="17"/>
      <c r="H1081" s="17"/>
      <c r="I1081" s="17"/>
    </row>
    <row r="1082" spans="6:9" ht="12.75">
      <c r="F1082" s="18"/>
      <c r="G1082" s="17"/>
      <c r="H1082" s="17"/>
      <c r="I1082" s="17"/>
    </row>
    <row r="1083" spans="6:9" ht="12.75">
      <c r="F1083" s="18"/>
      <c r="G1083" s="17"/>
      <c r="H1083" s="17"/>
      <c r="I1083" s="17"/>
    </row>
    <row r="1084" spans="6:9" ht="12.75">
      <c r="F1084" s="18"/>
      <c r="G1084" s="17"/>
      <c r="H1084" s="17"/>
      <c r="I1084" s="17"/>
    </row>
    <row r="1085" spans="6:9" ht="12.75">
      <c r="F1085" s="18"/>
      <c r="G1085" s="17"/>
      <c r="H1085" s="17"/>
      <c r="I1085" s="17"/>
    </row>
    <row r="1086" spans="6:9" ht="12.75">
      <c r="F1086" s="18"/>
      <c r="G1086" s="17"/>
      <c r="H1086" s="17"/>
      <c r="I1086" s="17"/>
    </row>
    <row r="1087" spans="6:9" ht="12.75">
      <c r="F1087" s="18"/>
      <c r="G1087" s="17"/>
      <c r="H1087" s="17"/>
      <c r="I1087" s="17"/>
    </row>
    <row r="1088" spans="6:9" ht="12.75">
      <c r="F1088" s="18"/>
      <c r="G1088" s="17"/>
      <c r="H1088" s="17"/>
      <c r="I1088" s="17"/>
    </row>
    <row r="1089" spans="6:9" ht="12.75">
      <c r="F1089" s="18"/>
      <c r="G1089" s="17"/>
      <c r="H1089" s="17"/>
      <c r="I1089" s="17"/>
    </row>
    <row r="1090" spans="6:9" ht="12.75">
      <c r="F1090" s="18"/>
      <c r="G1090" s="17"/>
      <c r="H1090" s="17"/>
      <c r="I1090" s="17"/>
    </row>
    <row r="1091" spans="6:9" ht="12.75">
      <c r="F1091" s="18"/>
      <c r="G1091" s="17"/>
      <c r="H1091" s="17"/>
      <c r="I1091" s="17"/>
    </row>
    <row r="1092" spans="6:9" ht="12.75">
      <c r="F1092" s="18"/>
      <c r="G1092" s="17"/>
      <c r="H1092" s="17"/>
      <c r="I1092" s="17"/>
    </row>
    <row r="1093" spans="6:9" ht="12.75">
      <c r="F1093" s="18"/>
      <c r="G1093" s="17"/>
      <c r="H1093" s="17"/>
      <c r="I1093" s="17"/>
    </row>
    <row r="1094" spans="6:9" ht="12.75">
      <c r="F1094" s="18"/>
      <c r="G1094" s="17"/>
      <c r="H1094" s="17"/>
      <c r="I1094" s="17"/>
    </row>
    <row r="1095" spans="6:9" ht="12.75">
      <c r="F1095" s="18"/>
      <c r="G1095" s="17"/>
      <c r="H1095" s="17"/>
      <c r="I1095" s="17"/>
    </row>
    <row r="1096" spans="6:9" ht="12.75">
      <c r="F1096" s="18"/>
      <c r="G1096" s="17"/>
      <c r="H1096" s="17"/>
      <c r="I1096" s="17"/>
    </row>
    <row r="1097" spans="6:9" ht="12.75">
      <c r="F1097" s="18"/>
      <c r="G1097" s="17"/>
      <c r="H1097" s="17"/>
      <c r="I1097" s="17"/>
    </row>
    <row r="1098" spans="6:9" ht="12.75">
      <c r="F1098" s="18"/>
      <c r="G1098" s="17"/>
      <c r="H1098" s="17"/>
      <c r="I1098" s="17"/>
    </row>
    <row r="1099" spans="6:9" ht="12.75">
      <c r="F1099" s="18"/>
      <c r="G1099" s="17"/>
      <c r="H1099" s="17"/>
      <c r="I1099" s="17"/>
    </row>
    <row r="1100" spans="6:9" ht="12.75">
      <c r="F1100" s="18"/>
      <c r="G1100" s="17"/>
      <c r="H1100" s="17"/>
      <c r="I1100" s="17"/>
    </row>
    <row r="1101" spans="6:9" ht="12.75">
      <c r="F1101" s="18"/>
      <c r="G1101" s="17"/>
      <c r="H1101" s="17"/>
      <c r="I1101" s="17"/>
    </row>
    <row r="1102" spans="6:9" ht="12.75">
      <c r="F1102" s="18"/>
      <c r="G1102" s="17"/>
      <c r="H1102" s="17"/>
      <c r="I1102" s="17"/>
    </row>
    <row r="1103" spans="6:9" ht="12.75">
      <c r="F1103" s="18"/>
      <c r="G1103" s="17"/>
      <c r="H1103" s="17"/>
      <c r="I1103" s="17"/>
    </row>
    <row r="1104" spans="6:9" ht="12.75">
      <c r="F1104" s="18"/>
      <c r="G1104" s="17"/>
      <c r="H1104" s="17"/>
      <c r="I1104" s="17"/>
    </row>
    <row r="1105" spans="6:9" ht="12.75">
      <c r="F1105" s="18"/>
      <c r="G1105" s="17"/>
      <c r="H1105" s="17"/>
      <c r="I1105" s="17"/>
    </row>
    <row r="1106" spans="6:9" ht="12.75">
      <c r="F1106" s="18"/>
      <c r="G1106" s="17"/>
      <c r="H1106" s="17"/>
      <c r="I1106" s="17"/>
    </row>
    <row r="1107" spans="6:9" ht="12.75">
      <c r="F1107" s="18"/>
      <c r="G1107" s="17"/>
      <c r="H1107" s="17"/>
      <c r="I1107" s="17"/>
    </row>
    <row r="1108" spans="6:9" ht="12.75">
      <c r="F1108" s="18"/>
      <c r="G1108" s="17"/>
      <c r="H1108" s="17"/>
      <c r="I1108" s="17"/>
    </row>
    <row r="1109" spans="6:9" ht="12.75">
      <c r="F1109" s="18"/>
      <c r="G1109" s="17"/>
      <c r="H1109" s="17"/>
      <c r="I1109" s="17"/>
    </row>
    <row r="1110" spans="6:9" ht="12.75">
      <c r="F1110" s="18"/>
      <c r="G1110" s="17"/>
      <c r="H1110" s="17"/>
      <c r="I1110" s="17"/>
    </row>
    <row r="1111" spans="6:9" ht="12.75">
      <c r="F1111" s="18"/>
      <c r="G1111" s="17"/>
      <c r="H1111" s="17"/>
      <c r="I1111" s="17"/>
    </row>
    <row r="1112" spans="6:9" ht="12.75">
      <c r="F1112" s="18"/>
      <c r="G1112" s="17"/>
      <c r="H1112" s="17"/>
      <c r="I1112" s="17"/>
    </row>
    <row r="1113" spans="6:9" ht="12.75">
      <c r="F1113" s="18"/>
      <c r="G1113" s="17"/>
      <c r="H1113" s="17"/>
      <c r="I1113" s="17"/>
    </row>
    <row r="1114" spans="6:9" ht="12.75">
      <c r="F1114" s="18"/>
      <c r="G1114" s="17"/>
      <c r="H1114" s="17"/>
      <c r="I1114" s="17"/>
    </row>
    <row r="1115" spans="6:9" ht="12.75">
      <c r="F1115" s="18"/>
      <c r="G1115" s="17"/>
      <c r="H1115" s="17"/>
      <c r="I1115" s="17"/>
    </row>
    <row r="1116" spans="6:9" ht="12.75">
      <c r="F1116" s="18"/>
      <c r="G1116" s="17"/>
      <c r="H1116" s="17"/>
      <c r="I1116" s="17"/>
    </row>
    <row r="1117" spans="6:9" ht="12.75">
      <c r="F1117" s="18"/>
      <c r="G1117" s="17"/>
      <c r="H1117" s="17"/>
      <c r="I1117" s="17"/>
    </row>
    <row r="1118" spans="6:9" ht="12.75">
      <c r="F1118" s="18"/>
      <c r="G1118" s="17"/>
      <c r="H1118" s="17"/>
      <c r="I1118" s="17"/>
    </row>
    <row r="1119" spans="6:9" ht="12.75">
      <c r="F1119" s="18"/>
      <c r="G1119" s="17"/>
      <c r="H1119" s="17"/>
      <c r="I1119" s="17"/>
    </row>
    <row r="1120" spans="6:9" ht="12.75">
      <c r="F1120" s="18"/>
      <c r="G1120" s="17"/>
      <c r="H1120" s="17"/>
      <c r="I1120" s="17"/>
    </row>
    <row r="1121" spans="6:9" ht="12.75">
      <c r="F1121" s="18"/>
      <c r="G1121" s="17"/>
      <c r="H1121" s="17"/>
      <c r="I1121" s="17"/>
    </row>
    <row r="1122" spans="6:9" ht="12.75">
      <c r="F1122" s="18"/>
      <c r="G1122" s="17"/>
      <c r="H1122" s="17"/>
      <c r="I1122" s="17"/>
    </row>
    <row r="1123" spans="6:9" ht="12.75">
      <c r="F1123" s="18"/>
      <c r="G1123" s="17"/>
      <c r="H1123" s="17"/>
      <c r="I1123" s="17"/>
    </row>
    <row r="1124" spans="6:9" ht="12.75">
      <c r="F1124" s="18"/>
      <c r="G1124" s="17"/>
      <c r="H1124" s="17"/>
      <c r="I1124" s="17"/>
    </row>
    <row r="1125" spans="6:9" ht="12.75">
      <c r="F1125" s="18"/>
      <c r="G1125" s="17"/>
      <c r="H1125" s="17"/>
      <c r="I1125" s="17"/>
    </row>
    <row r="1126" spans="6:9" ht="12.75">
      <c r="F1126" s="18"/>
      <c r="G1126" s="17"/>
      <c r="H1126" s="17"/>
      <c r="I1126" s="17"/>
    </row>
    <row r="1127" spans="6:9" ht="12.75">
      <c r="F1127" s="18"/>
      <c r="G1127" s="17"/>
      <c r="H1127" s="17"/>
      <c r="I1127" s="17"/>
    </row>
    <row r="1128" spans="6:9" ht="12.75">
      <c r="F1128" s="18"/>
      <c r="G1128" s="17"/>
      <c r="H1128" s="17"/>
      <c r="I1128" s="17"/>
    </row>
    <row r="1129" spans="6:9" ht="12.75">
      <c r="F1129" s="18"/>
      <c r="G1129" s="17"/>
      <c r="H1129" s="17"/>
      <c r="I1129" s="17"/>
    </row>
    <row r="1130" spans="6:9" ht="12.75">
      <c r="F1130" s="18"/>
      <c r="G1130" s="17"/>
      <c r="H1130" s="17"/>
      <c r="I1130" s="17"/>
    </row>
    <row r="1131" spans="6:9" ht="12.75">
      <c r="F1131" s="18"/>
      <c r="G1131" s="17"/>
      <c r="H1131" s="17"/>
      <c r="I1131" s="17"/>
    </row>
    <row r="1132" spans="6:9" ht="12.75">
      <c r="F1132" s="18"/>
      <c r="G1132" s="17"/>
      <c r="H1132" s="17"/>
      <c r="I1132" s="17"/>
    </row>
    <row r="1133" spans="6:9" ht="12.75">
      <c r="F1133" s="18"/>
      <c r="G1133" s="17"/>
      <c r="H1133" s="17"/>
      <c r="I1133" s="17"/>
    </row>
    <row r="1134" spans="6:9" ht="12.75">
      <c r="F1134" s="18"/>
      <c r="G1134" s="17"/>
      <c r="H1134" s="17"/>
      <c r="I1134" s="17"/>
    </row>
    <row r="1135" spans="6:9" ht="12.75">
      <c r="F1135" s="18"/>
      <c r="G1135" s="17"/>
      <c r="H1135" s="17"/>
      <c r="I1135" s="17"/>
    </row>
    <row r="1136" spans="6:9" ht="12.75">
      <c r="F1136" s="18"/>
      <c r="G1136" s="17"/>
      <c r="H1136" s="17"/>
      <c r="I1136" s="17"/>
    </row>
    <row r="1137" spans="6:9" ht="12.75">
      <c r="F1137" s="18"/>
      <c r="G1137" s="17"/>
      <c r="H1137" s="17"/>
      <c r="I1137" s="17"/>
    </row>
    <row r="1138" spans="6:9" ht="12.75">
      <c r="F1138" s="18"/>
      <c r="G1138" s="17"/>
      <c r="H1138" s="17"/>
      <c r="I1138" s="17"/>
    </row>
    <row r="1139" spans="6:9" ht="12.75">
      <c r="F1139" s="18"/>
      <c r="G1139" s="17"/>
      <c r="H1139" s="17"/>
      <c r="I1139" s="17"/>
    </row>
    <row r="1140" spans="6:9" ht="12.75">
      <c r="F1140" s="18"/>
      <c r="G1140" s="17"/>
      <c r="H1140" s="17"/>
      <c r="I1140" s="17"/>
    </row>
    <row r="1141" spans="6:9" ht="12.75">
      <c r="F1141" s="18"/>
      <c r="G1141" s="17"/>
      <c r="H1141" s="17"/>
      <c r="I1141" s="17"/>
    </row>
    <row r="1142" spans="6:9" ht="12.75">
      <c r="F1142" s="18"/>
      <c r="G1142" s="17"/>
      <c r="H1142" s="17"/>
      <c r="I1142" s="17"/>
    </row>
    <row r="1143" spans="6:9" ht="12.75">
      <c r="F1143" s="18"/>
      <c r="G1143" s="17"/>
      <c r="H1143" s="17"/>
      <c r="I1143" s="17"/>
    </row>
    <row r="1144" spans="6:9" ht="12.75">
      <c r="F1144" s="18"/>
      <c r="G1144" s="17"/>
      <c r="H1144" s="17"/>
      <c r="I1144" s="17"/>
    </row>
    <row r="1145" spans="6:9" ht="12.75">
      <c r="F1145" s="18"/>
      <c r="G1145" s="17"/>
      <c r="H1145" s="17"/>
      <c r="I1145" s="17"/>
    </row>
    <row r="1146" spans="6:9" ht="12.75">
      <c r="F1146" s="18"/>
      <c r="G1146" s="17"/>
      <c r="H1146" s="17"/>
      <c r="I1146" s="17"/>
    </row>
    <row r="1147" spans="6:9" ht="12.75">
      <c r="F1147" s="18"/>
      <c r="G1147" s="17"/>
      <c r="H1147" s="17"/>
      <c r="I1147" s="17"/>
    </row>
    <row r="1148" spans="6:9" ht="12.75">
      <c r="F1148" s="18"/>
      <c r="G1148" s="17"/>
      <c r="H1148" s="17"/>
      <c r="I1148" s="17"/>
    </row>
    <row r="1149" spans="6:9" ht="12.75">
      <c r="F1149" s="18"/>
      <c r="G1149" s="17"/>
      <c r="H1149" s="17"/>
      <c r="I1149" s="17"/>
    </row>
    <row r="1150" spans="6:9" ht="12.75">
      <c r="F1150" s="18"/>
      <c r="G1150" s="17"/>
      <c r="H1150" s="17"/>
      <c r="I1150" s="17"/>
    </row>
    <row r="1151" spans="6:9" ht="12.75">
      <c r="F1151" s="18"/>
      <c r="G1151" s="17"/>
      <c r="H1151" s="17"/>
      <c r="I1151" s="17"/>
    </row>
    <row r="1152" spans="6:9" ht="12.75">
      <c r="F1152" s="18"/>
      <c r="G1152" s="17"/>
      <c r="H1152" s="17"/>
      <c r="I1152" s="17"/>
    </row>
    <row r="1153" spans="6:9" ht="12.75">
      <c r="F1153" s="18"/>
      <c r="G1153" s="17"/>
      <c r="H1153" s="17"/>
      <c r="I1153" s="17"/>
    </row>
    <row r="1154" spans="6:9" ht="12.75">
      <c r="F1154" s="18"/>
      <c r="G1154" s="17"/>
      <c r="H1154" s="17"/>
      <c r="I1154" s="17"/>
    </row>
    <row r="1155" spans="6:9" ht="12.75">
      <c r="F1155" s="18"/>
      <c r="G1155" s="17"/>
      <c r="H1155" s="17"/>
      <c r="I1155" s="17"/>
    </row>
    <row r="1156" spans="6:9" ht="12.75">
      <c r="F1156" s="18"/>
      <c r="G1156" s="17"/>
      <c r="H1156" s="17"/>
      <c r="I1156" s="17"/>
    </row>
    <row r="1157" spans="6:9" ht="12.75">
      <c r="F1157" s="18"/>
      <c r="G1157" s="17"/>
      <c r="H1157" s="17"/>
      <c r="I1157" s="17"/>
    </row>
    <row r="1158" spans="6:9" ht="12.75">
      <c r="F1158" s="18"/>
      <c r="G1158" s="17"/>
      <c r="H1158" s="17"/>
      <c r="I1158" s="17"/>
    </row>
    <row r="1159" spans="6:9" ht="12.75">
      <c r="F1159" s="18"/>
      <c r="G1159" s="17"/>
      <c r="H1159" s="17"/>
      <c r="I1159" s="17"/>
    </row>
    <row r="1160" spans="6:9" ht="12.75">
      <c r="F1160" s="18"/>
      <c r="G1160" s="17"/>
      <c r="H1160" s="17"/>
      <c r="I1160" s="17"/>
    </row>
    <row r="1161" spans="6:9" ht="12.75">
      <c r="F1161" s="18"/>
      <c r="G1161" s="17"/>
      <c r="H1161" s="17"/>
      <c r="I1161" s="17"/>
    </row>
    <row r="1162" spans="6:9" ht="12.75">
      <c r="F1162" s="18"/>
      <c r="G1162" s="17"/>
      <c r="H1162" s="17"/>
      <c r="I1162" s="17"/>
    </row>
    <row r="1163" spans="6:9" ht="12.75">
      <c r="F1163" s="18"/>
      <c r="G1163" s="17"/>
      <c r="H1163" s="17"/>
      <c r="I1163" s="17"/>
    </row>
    <row r="1164" spans="6:9" ht="12.75">
      <c r="F1164" s="18"/>
      <c r="G1164" s="17"/>
      <c r="H1164" s="17"/>
      <c r="I1164" s="17"/>
    </row>
    <row r="1165" spans="6:9" ht="12.75">
      <c r="F1165" s="18"/>
      <c r="G1165" s="17"/>
      <c r="H1165" s="17"/>
      <c r="I1165" s="17"/>
    </row>
    <row r="1166" spans="6:9" ht="12.75">
      <c r="F1166" s="18"/>
      <c r="G1166" s="17"/>
      <c r="H1166" s="17"/>
      <c r="I1166" s="17"/>
    </row>
    <row r="1167" spans="6:9" ht="12.75">
      <c r="F1167" s="18"/>
      <c r="G1167" s="17"/>
      <c r="H1167" s="17"/>
      <c r="I1167" s="17"/>
    </row>
    <row r="1168" spans="6:9" ht="12.75">
      <c r="F1168" s="18"/>
      <c r="G1168" s="17"/>
      <c r="H1168" s="17"/>
      <c r="I1168" s="17"/>
    </row>
    <row r="1169" spans="6:9" ht="12.75">
      <c r="F1169" s="18"/>
      <c r="G1169" s="17"/>
      <c r="H1169" s="17"/>
      <c r="I1169" s="17"/>
    </row>
    <row r="1170" spans="6:9" ht="12.75">
      <c r="F1170" s="18"/>
      <c r="G1170" s="17"/>
      <c r="H1170" s="17"/>
      <c r="I1170" s="17"/>
    </row>
    <row r="1171" spans="6:9" ht="12.75">
      <c r="F1171" s="18"/>
      <c r="G1171" s="17"/>
      <c r="H1171" s="17"/>
      <c r="I1171" s="17"/>
    </row>
    <row r="1172" spans="6:9" ht="12.75">
      <c r="F1172" s="18"/>
      <c r="G1172" s="17"/>
      <c r="H1172" s="17"/>
      <c r="I1172" s="17"/>
    </row>
    <row r="1173" spans="6:9" ht="12.75">
      <c r="F1173" s="18"/>
      <c r="G1173" s="17"/>
      <c r="H1173" s="17"/>
      <c r="I1173" s="17"/>
    </row>
    <row r="1174" spans="6:9" ht="12.75">
      <c r="F1174" s="18"/>
      <c r="G1174" s="17"/>
      <c r="H1174" s="17"/>
      <c r="I1174" s="17"/>
    </row>
    <row r="1175" spans="6:9" ht="12.75">
      <c r="F1175" s="18"/>
      <c r="G1175" s="17"/>
      <c r="H1175" s="17"/>
      <c r="I1175" s="17"/>
    </row>
    <row r="1176" spans="6:9" ht="12.75">
      <c r="F1176" s="18"/>
      <c r="G1176" s="17"/>
      <c r="H1176" s="17"/>
      <c r="I1176" s="17"/>
    </row>
    <row r="1177" spans="6:9" ht="12.75">
      <c r="F1177" s="18"/>
      <c r="G1177" s="17"/>
      <c r="H1177" s="17"/>
      <c r="I1177" s="17"/>
    </row>
    <row r="1178" spans="6:9" ht="12.75">
      <c r="F1178" s="18"/>
      <c r="G1178" s="17"/>
      <c r="H1178" s="17"/>
      <c r="I1178" s="17"/>
    </row>
    <row r="1179" spans="6:9" ht="12.75">
      <c r="F1179" s="18"/>
      <c r="G1179" s="17"/>
      <c r="H1179" s="17"/>
      <c r="I1179" s="17"/>
    </row>
    <row r="1180" spans="6:9" ht="12.75">
      <c r="F1180" s="18"/>
      <c r="G1180" s="17"/>
      <c r="H1180" s="17"/>
      <c r="I1180" s="17"/>
    </row>
    <row r="1181" spans="6:9" ht="12.75">
      <c r="F1181" s="18"/>
      <c r="G1181" s="17"/>
      <c r="H1181" s="17"/>
      <c r="I1181" s="17"/>
    </row>
    <row r="1182" spans="6:9" ht="12.75">
      <c r="F1182" s="18"/>
      <c r="G1182" s="17"/>
      <c r="H1182" s="17"/>
      <c r="I1182" s="17"/>
    </row>
    <row r="1183" spans="6:9" ht="12.75">
      <c r="F1183" s="18"/>
      <c r="G1183" s="17"/>
      <c r="H1183" s="17"/>
      <c r="I1183" s="17"/>
    </row>
    <row r="1184" spans="6:9" ht="12.75">
      <c r="F1184" s="18"/>
      <c r="G1184" s="17"/>
      <c r="H1184" s="17"/>
      <c r="I1184" s="17"/>
    </row>
    <row r="1185" spans="6:9" ht="12.75">
      <c r="F1185" s="18"/>
      <c r="G1185" s="17"/>
      <c r="H1185" s="17"/>
      <c r="I1185" s="17"/>
    </row>
    <row r="1186" spans="6:9" ht="12.75">
      <c r="F1186" s="18"/>
      <c r="G1186" s="17"/>
      <c r="H1186" s="17"/>
      <c r="I1186" s="17"/>
    </row>
    <row r="1187" spans="6:9" ht="12.75">
      <c r="F1187" s="18"/>
      <c r="G1187" s="17"/>
      <c r="H1187" s="17"/>
      <c r="I1187" s="17"/>
    </row>
    <row r="1188" spans="6:9" ht="12.75">
      <c r="F1188" s="18"/>
      <c r="G1188" s="17"/>
      <c r="H1188" s="17"/>
      <c r="I1188" s="17"/>
    </row>
    <row r="1189" spans="6:9" ht="12.75">
      <c r="F1189" s="18"/>
      <c r="G1189" s="17"/>
      <c r="H1189" s="17"/>
      <c r="I1189" s="17"/>
    </row>
    <row r="1190" spans="6:9" ht="12.75">
      <c r="F1190" s="18"/>
      <c r="G1190" s="17"/>
      <c r="H1190" s="17"/>
      <c r="I1190" s="17"/>
    </row>
    <row r="1191" spans="6:9" ht="12.75">
      <c r="F1191" s="18"/>
      <c r="G1191" s="17"/>
      <c r="H1191" s="17"/>
      <c r="I1191" s="17"/>
    </row>
    <row r="1192" spans="6:9" ht="12.75">
      <c r="F1192" s="18"/>
      <c r="G1192" s="17"/>
      <c r="H1192" s="17"/>
      <c r="I1192" s="17"/>
    </row>
    <row r="1193" spans="6:9" ht="12.75">
      <c r="F1193" s="18"/>
      <c r="G1193" s="17"/>
      <c r="H1193" s="17"/>
      <c r="I1193" s="17"/>
    </row>
    <row r="1194" spans="6:9" ht="12.75">
      <c r="F1194" s="18"/>
      <c r="G1194" s="17"/>
      <c r="H1194" s="17"/>
      <c r="I1194" s="17"/>
    </row>
    <row r="1195" spans="6:9" ht="12.75">
      <c r="F1195" s="18"/>
      <c r="G1195" s="17"/>
      <c r="H1195" s="17"/>
      <c r="I1195" s="17"/>
    </row>
    <row r="1196" spans="6:9" ht="12.75">
      <c r="F1196" s="18"/>
      <c r="G1196" s="17"/>
      <c r="H1196" s="17"/>
      <c r="I1196" s="17"/>
    </row>
    <row r="1197" spans="6:9" ht="12.75">
      <c r="F1197" s="18"/>
      <c r="G1197" s="17"/>
      <c r="H1197" s="17"/>
      <c r="I1197" s="17"/>
    </row>
    <row r="1198" spans="6:9" ht="12.75">
      <c r="F1198" s="18"/>
      <c r="G1198" s="17"/>
      <c r="H1198" s="17"/>
      <c r="I1198" s="17"/>
    </row>
    <row r="1199" spans="6:9" ht="12.75">
      <c r="F1199" s="18"/>
      <c r="G1199" s="17"/>
      <c r="H1199" s="17"/>
      <c r="I1199" s="17"/>
    </row>
    <row r="1200" spans="6:9" ht="12.75">
      <c r="F1200" s="18"/>
      <c r="G1200" s="17"/>
      <c r="H1200" s="17"/>
      <c r="I1200" s="17"/>
    </row>
    <row r="1201" spans="6:9" ht="12.75">
      <c r="F1201" s="18"/>
      <c r="G1201" s="17"/>
      <c r="H1201" s="17"/>
      <c r="I1201" s="17"/>
    </row>
    <row r="1202" spans="6:9" ht="12.75">
      <c r="F1202" s="18"/>
      <c r="G1202" s="17"/>
      <c r="H1202" s="17"/>
      <c r="I1202" s="17"/>
    </row>
    <row r="1203" spans="6:9" ht="12.75">
      <c r="F1203" s="18"/>
      <c r="G1203" s="17"/>
      <c r="H1203" s="17"/>
      <c r="I1203" s="17"/>
    </row>
    <row r="1204" spans="6:9" ht="12.75">
      <c r="F1204" s="18"/>
      <c r="G1204" s="17"/>
      <c r="H1204" s="17"/>
      <c r="I1204" s="17"/>
    </row>
    <row r="1205" spans="6:9" ht="12.75">
      <c r="F1205" s="18"/>
      <c r="G1205" s="17"/>
      <c r="H1205" s="17"/>
      <c r="I1205" s="17"/>
    </row>
    <row r="1206" spans="6:9" ht="12.75">
      <c r="F1206" s="18"/>
      <c r="G1206" s="17"/>
      <c r="H1206" s="17"/>
      <c r="I1206" s="17"/>
    </row>
    <row r="1207" spans="6:9" ht="12.75">
      <c r="F1207" s="18"/>
      <c r="G1207" s="17"/>
      <c r="H1207" s="17"/>
      <c r="I1207" s="17"/>
    </row>
    <row r="1208" spans="6:9" ht="12.75">
      <c r="F1208" s="18"/>
      <c r="G1208" s="17"/>
      <c r="H1208" s="17"/>
      <c r="I1208" s="17"/>
    </row>
    <row r="1209" spans="6:9" ht="12.75">
      <c r="F1209" s="18"/>
      <c r="G1209" s="17"/>
      <c r="H1209" s="17"/>
      <c r="I1209" s="17"/>
    </row>
    <row r="1210" spans="6:9" ht="12.75">
      <c r="F1210" s="18"/>
      <c r="G1210" s="17"/>
      <c r="H1210" s="17"/>
      <c r="I1210" s="17"/>
    </row>
    <row r="1211" spans="6:9" ht="12.75">
      <c r="F1211" s="18"/>
      <c r="G1211" s="17"/>
      <c r="H1211" s="17"/>
      <c r="I1211" s="17"/>
    </row>
    <row r="1212" spans="6:9" ht="12.75">
      <c r="F1212" s="18"/>
      <c r="G1212" s="17"/>
      <c r="H1212" s="17"/>
      <c r="I1212" s="17"/>
    </row>
    <row r="1213" spans="6:9" ht="12.75">
      <c r="F1213" s="18"/>
      <c r="G1213" s="17"/>
      <c r="H1213" s="17"/>
      <c r="I1213" s="17"/>
    </row>
    <row r="1214" spans="6:9" ht="12.75">
      <c r="F1214" s="18"/>
      <c r="G1214" s="17"/>
      <c r="H1214" s="17"/>
      <c r="I1214" s="17"/>
    </row>
    <row r="1215" spans="6:9" ht="12.75">
      <c r="F1215" s="18"/>
      <c r="G1215" s="17"/>
      <c r="H1215" s="17"/>
      <c r="I1215" s="17"/>
    </row>
    <row r="1216" spans="6:9" ht="12.75">
      <c r="F1216" s="18"/>
      <c r="G1216" s="17"/>
      <c r="H1216" s="17"/>
      <c r="I1216" s="17"/>
    </row>
    <row r="1217" spans="6:9" ht="12.75">
      <c r="F1217" s="18"/>
      <c r="G1217" s="17"/>
      <c r="H1217" s="17"/>
      <c r="I1217" s="17"/>
    </row>
    <row r="1218" spans="6:9" ht="12.75">
      <c r="F1218" s="18"/>
      <c r="G1218" s="17"/>
      <c r="H1218" s="17"/>
      <c r="I1218" s="17"/>
    </row>
    <row r="1219" spans="6:9" ht="12.75">
      <c r="F1219" s="18"/>
      <c r="G1219" s="17"/>
      <c r="H1219" s="17"/>
      <c r="I1219" s="17"/>
    </row>
    <row r="1220" spans="6:9" ht="12.75">
      <c r="F1220" s="18"/>
      <c r="G1220" s="17"/>
      <c r="H1220" s="17"/>
      <c r="I1220" s="17"/>
    </row>
    <row r="1221" spans="6:9" ht="12.75">
      <c r="F1221" s="18"/>
      <c r="G1221" s="17"/>
      <c r="H1221" s="17"/>
      <c r="I1221" s="17"/>
    </row>
    <row r="1222" spans="6:9" ht="12.75">
      <c r="F1222" s="18"/>
      <c r="G1222" s="17"/>
      <c r="H1222" s="17"/>
      <c r="I1222" s="17"/>
    </row>
    <row r="1223" spans="6:9" ht="12.75">
      <c r="F1223" s="18"/>
      <c r="G1223" s="17"/>
      <c r="H1223" s="17"/>
      <c r="I1223" s="17"/>
    </row>
    <row r="1224" spans="6:9" ht="12.75">
      <c r="F1224" s="18"/>
      <c r="G1224" s="17"/>
      <c r="H1224" s="17"/>
      <c r="I1224" s="17"/>
    </row>
    <row r="1225" spans="6:9" ht="12.75">
      <c r="F1225" s="18"/>
      <c r="G1225" s="17"/>
      <c r="H1225" s="17"/>
      <c r="I1225" s="17"/>
    </row>
    <row r="1226" spans="6:9" ht="12.75">
      <c r="F1226" s="18"/>
      <c r="G1226" s="17"/>
      <c r="H1226" s="17"/>
      <c r="I1226" s="17"/>
    </row>
    <row r="1227" spans="6:9" ht="12.75">
      <c r="F1227" s="18"/>
      <c r="G1227" s="17"/>
      <c r="H1227" s="17"/>
      <c r="I1227" s="17"/>
    </row>
    <row r="1228" spans="6:9" ht="12.75">
      <c r="F1228" s="18"/>
      <c r="G1228" s="17"/>
      <c r="H1228" s="17"/>
      <c r="I1228" s="17"/>
    </row>
    <row r="1229" spans="6:9" ht="12.75">
      <c r="F1229" s="18"/>
      <c r="G1229" s="17"/>
      <c r="H1229" s="17"/>
      <c r="I1229" s="17"/>
    </row>
    <row r="1230" spans="6:9" ht="12.75">
      <c r="F1230" s="18"/>
      <c r="G1230" s="17"/>
      <c r="H1230" s="17"/>
      <c r="I1230" s="17"/>
    </row>
    <row r="1231" spans="6:9" ht="12.75">
      <c r="F1231" s="18"/>
      <c r="G1231" s="17"/>
      <c r="H1231" s="17"/>
      <c r="I1231" s="17"/>
    </row>
    <row r="1232" spans="6:9" ht="12.75">
      <c r="F1232" s="18"/>
      <c r="G1232" s="17"/>
      <c r="H1232" s="17"/>
      <c r="I1232" s="17"/>
    </row>
    <row r="1233" spans="6:9" ht="12.75">
      <c r="F1233" s="18"/>
      <c r="G1233" s="17"/>
      <c r="H1233" s="17"/>
      <c r="I1233" s="17"/>
    </row>
    <row r="1234" spans="6:9" ht="12.75">
      <c r="F1234" s="18"/>
      <c r="G1234" s="17"/>
      <c r="H1234" s="17"/>
      <c r="I1234" s="17"/>
    </row>
    <row r="1235" spans="6:9" ht="12.75">
      <c r="F1235" s="18"/>
      <c r="G1235" s="17"/>
      <c r="H1235" s="17"/>
      <c r="I1235" s="17"/>
    </row>
    <row r="1236" spans="6:9" ht="12.75">
      <c r="F1236" s="18"/>
      <c r="G1236" s="17"/>
      <c r="H1236" s="17"/>
      <c r="I1236" s="17"/>
    </row>
    <row r="1237" spans="6:9" ht="12.75">
      <c r="F1237" s="18"/>
      <c r="G1237" s="17"/>
      <c r="H1237" s="17"/>
      <c r="I1237" s="17"/>
    </row>
    <row r="1238" spans="6:9" ht="12.75">
      <c r="F1238" s="18"/>
      <c r="G1238" s="17"/>
      <c r="H1238" s="17"/>
      <c r="I1238" s="17"/>
    </row>
    <row r="1239" spans="6:9" ht="12.75">
      <c r="F1239" s="18"/>
      <c r="G1239" s="17"/>
      <c r="H1239" s="17"/>
      <c r="I1239" s="17"/>
    </row>
    <row r="1240" spans="6:9" ht="12.75">
      <c r="F1240" s="18"/>
      <c r="G1240" s="17"/>
      <c r="H1240" s="17"/>
      <c r="I1240" s="17"/>
    </row>
    <row r="1241" spans="6:9" ht="12.75">
      <c r="F1241" s="18"/>
      <c r="G1241" s="17"/>
      <c r="H1241" s="17"/>
      <c r="I1241" s="17"/>
    </row>
    <row r="1242" spans="6:9" ht="12.75">
      <c r="F1242" s="18"/>
      <c r="G1242" s="17"/>
      <c r="H1242" s="17"/>
      <c r="I1242" s="17"/>
    </row>
    <row r="1243" spans="6:9" ht="12.75">
      <c r="F1243" s="18"/>
      <c r="G1243" s="17"/>
      <c r="H1243" s="17"/>
      <c r="I1243" s="17"/>
    </row>
    <row r="1244" spans="6:9" ht="12.75">
      <c r="F1244" s="18"/>
      <c r="G1244" s="17"/>
      <c r="H1244" s="17"/>
      <c r="I1244" s="17"/>
    </row>
    <row r="1245" spans="6:9" ht="12.75">
      <c r="F1245" s="18"/>
      <c r="G1245" s="17"/>
      <c r="H1245" s="17"/>
      <c r="I1245" s="17"/>
    </row>
    <row r="1246" spans="6:9" ht="12.75">
      <c r="F1246" s="18"/>
      <c r="G1246" s="17"/>
      <c r="H1246" s="17"/>
      <c r="I1246" s="17"/>
    </row>
    <row r="1247" spans="6:9" ht="12.75">
      <c r="F1247" s="18"/>
      <c r="G1247" s="17"/>
      <c r="H1247" s="17"/>
      <c r="I1247" s="17"/>
    </row>
    <row r="1248" spans="6:9" ht="12.75">
      <c r="F1248" s="18"/>
      <c r="G1248" s="17"/>
      <c r="H1248" s="17"/>
      <c r="I1248" s="17"/>
    </row>
    <row r="1249" spans="6:9" ht="12.75">
      <c r="F1249" s="18"/>
      <c r="G1249" s="17"/>
      <c r="H1249" s="17"/>
      <c r="I1249" s="17"/>
    </row>
    <row r="1250" spans="6:9" ht="12.75">
      <c r="F1250" s="18"/>
      <c r="G1250" s="17"/>
      <c r="H1250" s="17"/>
      <c r="I1250" s="17"/>
    </row>
    <row r="1251" spans="6:9" ht="12.75">
      <c r="F1251" s="18"/>
      <c r="G1251" s="17"/>
      <c r="H1251" s="17"/>
      <c r="I1251" s="17"/>
    </row>
    <row r="1252" spans="6:9" ht="12.75">
      <c r="F1252" s="18"/>
      <c r="G1252" s="17"/>
      <c r="H1252" s="17"/>
      <c r="I1252" s="17"/>
    </row>
    <row r="1253" spans="6:9" ht="12.75">
      <c r="F1253" s="18"/>
      <c r="G1253" s="17"/>
      <c r="H1253" s="17"/>
      <c r="I1253" s="17"/>
    </row>
    <row r="1254" spans="6:9" ht="12.75">
      <c r="F1254" s="18"/>
      <c r="G1254" s="17"/>
      <c r="H1254" s="17"/>
      <c r="I1254" s="17"/>
    </row>
    <row r="1255" spans="6:9" ht="12.75">
      <c r="F1255" s="18"/>
      <c r="G1255" s="17"/>
      <c r="H1255" s="17"/>
      <c r="I1255" s="17"/>
    </row>
    <row r="1256" spans="6:9" ht="12.75">
      <c r="F1256" s="18"/>
      <c r="G1256" s="17"/>
      <c r="H1256" s="17"/>
      <c r="I1256" s="17"/>
    </row>
    <row r="1257" spans="6:9" ht="12.75">
      <c r="F1257" s="18"/>
      <c r="G1257" s="17"/>
      <c r="H1257" s="17"/>
      <c r="I1257" s="17"/>
    </row>
    <row r="1258" spans="6:9" ht="12.75">
      <c r="F1258" s="18"/>
      <c r="G1258" s="17"/>
      <c r="H1258" s="17"/>
      <c r="I1258" s="17"/>
    </row>
    <row r="1259" spans="6:9" ht="12.75">
      <c r="F1259" s="18"/>
      <c r="G1259" s="17"/>
      <c r="H1259" s="17"/>
      <c r="I1259" s="17"/>
    </row>
    <row r="1260" spans="6:9" ht="12.75">
      <c r="F1260" s="18"/>
      <c r="G1260" s="17"/>
      <c r="H1260" s="17"/>
      <c r="I1260" s="17"/>
    </row>
    <row r="1261" spans="6:9" ht="12.75">
      <c r="F1261" s="18"/>
      <c r="G1261" s="17"/>
      <c r="H1261" s="17"/>
      <c r="I1261" s="17"/>
    </row>
    <row r="1262" spans="6:9" ht="12.75">
      <c r="F1262" s="18"/>
      <c r="G1262" s="17"/>
      <c r="H1262" s="17"/>
      <c r="I1262" s="17"/>
    </row>
    <row r="1263" spans="6:9" ht="12.75">
      <c r="F1263" s="18"/>
      <c r="G1263" s="17"/>
      <c r="H1263" s="17"/>
      <c r="I1263" s="17"/>
    </row>
    <row r="1264" spans="6:9" ht="12.75">
      <c r="F1264" s="18"/>
      <c r="G1264" s="17"/>
      <c r="H1264" s="17"/>
      <c r="I1264" s="17"/>
    </row>
    <row r="1265" spans="6:9" ht="12.75">
      <c r="F1265" s="18"/>
      <c r="G1265" s="17"/>
      <c r="H1265" s="17"/>
      <c r="I1265" s="17"/>
    </row>
    <row r="1266" spans="6:9" ht="12.75">
      <c r="F1266" s="18"/>
      <c r="G1266" s="17"/>
      <c r="H1266" s="17"/>
      <c r="I1266" s="17"/>
    </row>
    <row r="1267" spans="6:9" ht="12.75">
      <c r="F1267" s="18"/>
      <c r="G1267" s="17"/>
      <c r="H1267" s="17"/>
      <c r="I1267" s="17"/>
    </row>
    <row r="1268" spans="6:9" ht="12.75">
      <c r="F1268" s="18"/>
      <c r="G1268" s="17"/>
      <c r="H1268" s="17"/>
      <c r="I1268" s="17"/>
    </row>
    <row r="1269" spans="6:9" ht="12.75">
      <c r="F1269" s="18"/>
      <c r="G1269" s="17"/>
      <c r="H1269" s="17"/>
      <c r="I1269" s="17"/>
    </row>
    <row r="1270" spans="6:9" ht="12.75">
      <c r="F1270" s="18"/>
      <c r="G1270" s="17"/>
      <c r="H1270" s="17"/>
      <c r="I1270" s="17"/>
    </row>
    <row r="1271" spans="6:9" ht="12.75">
      <c r="F1271" s="18"/>
      <c r="G1271" s="17"/>
      <c r="H1271" s="17"/>
      <c r="I1271" s="17"/>
    </row>
    <row r="1272" spans="6:9" ht="12.75">
      <c r="F1272" s="18"/>
      <c r="G1272" s="17"/>
      <c r="H1272" s="17"/>
      <c r="I1272" s="17"/>
    </row>
    <row r="1273" spans="6:9" ht="12.75">
      <c r="F1273" s="18"/>
      <c r="G1273" s="17"/>
      <c r="H1273" s="17"/>
      <c r="I1273" s="17"/>
    </row>
    <row r="1274" spans="6:9" ht="12.75">
      <c r="F1274" s="18"/>
      <c r="G1274" s="17"/>
      <c r="H1274" s="17"/>
      <c r="I1274" s="17"/>
    </row>
    <row r="1275" spans="6:9" ht="12.75">
      <c r="F1275" s="18"/>
      <c r="G1275" s="17"/>
      <c r="H1275" s="17"/>
      <c r="I1275" s="17"/>
    </row>
    <row r="1276" spans="6:9" ht="12.75">
      <c r="F1276" s="18"/>
      <c r="G1276" s="17"/>
      <c r="H1276" s="17"/>
      <c r="I1276" s="17"/>
    </row>
    <row r="1277" spans="6:9" ht="12.75">
      <c r="F1277" s="18"/>
      <c r="G1277" s="17"/>
      <c r="H1277" s="17"/>
      <c r="I1277" s="17"/>
    </row>
    <row r="1278" spans="6:9" ht="12.75">
      <c r="F1278" s="18"/>
      <c r="G1278" s="17"/>
      <c r="H1278" s="17"/>
      <c r="I1278" s="17"/>
    </row>
    <row r="1279" spans="6:9" ht="12.75">
      <c r="F1279" s="18"/>
      <c r="G1279" s="17"/>
      <c r="H1279" s="17"/>
      <c r="I1279" s="17"/>
    </row>
    <row r="1280" spans="6:9" ht="12.75">
      <c r="F1280" s="18"/>
      <c r="G1280" s="17"/>
      <c r="H1280" s="17"/>
      <c r="I1280" s="17"/>
    </row>
    <row r="1281" spans="6:9" ht="12.75">
      <c r="F1281" s="18"/>
      <c r="G1281" s="17"/>
      <c r="H1281" s="17"/>
      <c r="I1281" s="17"/>
    </row>
    <row r="1282" spans="6:9" ht="12.75">
      <c r="F1282" s="18"/>
      <c r="G1282" s="17"/>
      <c r="H1282" s="17"/>
      <c r="I1282" s="17"/>
    </row>
    <row r="1283" spans="6:9" ht="12.75">
      <c r="F1283" s="18"/>
      <c r="G1283" s="17"/>
      <c r="H1283" s="17"/>
      <c r="I1283" s="17"/>
    </row>
    <row r="1284" spans="6:9" ht="12.75">
      <c r="F1284" s="18"/>
      <c r="G1284" s="17"/>
      <c r="H1284" s="17"/>
      <c r="I1284" s="17"/>
    </row>
    <row r="1285" spans="6:9" ht="12.75">
      <c r="F1285" s="18"/>
      <c r="G1285" s="17"/>
      <c r="H1285" s="17"/>
      <c r="I1285" s="17"/>
    </row>
    <row r="1286" spans="6:9" ht="12.75">
      <c r="F1286" s="18"/>
      <c r="G1286" s="17"/>
      <c r="H1286" s="17"/>
      <c r="I1286" s="17"/>
    </row>
    <row r="1287" spans="6:9" ht="12.75">
      <c r="F1287" s="18"/>
      <c r="G1287" s="17"/>
      <c r="H1287" s="17"/>
      <c r="I1287" s="17"/>
    </row>
    <row r="1288" spans="6:9" ht="12.75">
      <c r="F1288" s="18"/>
      <c r="G1288" s="17"/>
      <c r="H1288" s="17"/>
      <c r="I1288" s="17"/>
    </row>
    <row r="1289" spans="6:9" ht="12.75">
      <c r="F1289" s="18"/>
      <c r="G1289" s="17"/>
      <c r="H1289" s="17"/>
      <c r="I1289" s="17"/>
    </row>
    <row r="1290" spans="6:9" ht="12.75">
      <c r="F1290" s="18"/>
      <c r="G1290" s="17"/>
      <c r="H1290" s="17"/>
      <c r="I1290" s="17"/>
    </row>
    <row r="1291" spans="6:9" ht="12.75">
      <c r="F1291" s="18"/>
      <c r="G1291" s="17"/>
      <c r="H1291" s="17"/>
      <c r="I1291" s="17"/>
    </row>
    <row r="1292" ht="12.75">
      <c r="F1292" s="18"/>
    </row>
    <row r="1293" ht="12.75">
      <c r="F1293" s="18"/>
    </row>
    <row r="1294" ht="12.75">
      <c r="F1294" s="18"/>
    </row>
    <row r="1295" ht="12.75">
      <c r="F1295" s="18"/>
    </row>
    <row r="1296" ht="12.75">
      <c r="F1296" s="18"/>
    </row>
    <row r="1297" ht="12.75">
      <c r="F1297" s="18"/>
    </row>
    <row r="1298" ht="12.75">
      <c r="F1298" s="18"/>
    </row>
    <row r="1299" ht="12.75">
      <c r="F1299" s="18"/>
    </row>
    <row r="1300" ht="12.75">
      <c r="F1300" s="18"/>
    </row>
    <row r="1301" ht="12.75">
      <c r="F1301" s="18"/>
    </row>
    <row r="1302" ht="12.75">
      <c r="F1302" s="18"/>
    </row>
    <row r="1303" ht="12.75">
      <c r="F1303" s="18"/>
    </row>
    <row r="1304" ht="12.75">
      <c r="F1304" s="18"/>
    </row>
    <row r="1305" ht="12.75">
      <c r="F1305" s="18"/>
    </row>
    <row r="1306" ht="12.75">
      <c r="F1306" s="18"/>
    </row>
    <row r="1307" ht="12.75">
      <c r="F1307" s="18"/>
    </row>
    <row r="1308" ht="12.75">
      <c r="F1308" s="18"/>
    </row>
    <row r="1309" ht="12.75">
      <c r="F1309" s="18"/>
    </row>
    <row r="1310" ht="12.75">
      <c r="F1310" s="18"/>
    </row>
    <row r="1311" ht="12.75">
      <c r="F1311" s="18"/>
    </row>
    <row r="1312" ht="12.75">
      <c r="F1312" s="18"/>
    </row>
    <row r="1313" ht="12.75">
      <c r="F1313" s="18"/>
    </row>
    <row r="1314" ht="12.75">
      <c r="F1314" s="18"/>
    </row>
    <row r="1315" ht="12.75">
      <c r="F1315" s="18"/>
    </row>
    <row r="1316" ht="12.75">
      <c r="F1316" s="18"/>
    </row>
    <row r="1317" ht="12.75">
      <c r="F1317" s="18"/>
    </row>
    <row r="1318" ht="12.75">
      <c r="F1318" s="18"/>
    </row>
    <row r="1319" ht="12.75">
      <c r="F1319" s="18"/>
    </row>
    <row r="1320" ht="12.75">
      <c r="F1320" s="18"/>
    </row>
    <row r="1321" ht="12.75">
      <c r="F1321" s="18"/>
    </row>
    <row r="1322" ht="12.75">
      <c r="F1322" s="18"/>
    </row>
    <row r="1323" ht="12.75">
      <c r="F1323" s="18"/>
    </row>
    <row r="1324" ht="12.75">
      <c r="F1324" s="18"/>
    </row>
    <row r="1325" ht="12.75">
      <c r="F1325" s="18"/>
    </row>
    <row r="1326" ht="12.75">
      <c r="F1326" s="18"/>
    </row>
    <row r="1327" ht="12.75">
      <c r="F1327" s="18"/>
    </row>
    <row r="1328" ht="12.75">
      <c r="F1328" s="18"/>
    </row>
    <row r="1329" ht="12.75">
      <c r="F1329" s="18"/>
    </row>
    <row r="1330" ht="12.75">
      <c r="F1330" s="18"/>
    </row>
    <row r="1331" ht="12.75">
      <c r="F1331" s="18"/>
    </row>
    <row r="1332" ht="12.75">
      <c r="F1332" s="18"/>
    </row>
    <row r="1333" ht="12.75">
      <c r="F1333" s="18"/>
    </row>
    <row r="1334" ht="12.75">
      <c r="F1334" s="18"/>
    </row>
    <row r="1335" ht="12.75">
      <c r="F1335" s="18"/>
    </row>
    <row r="1336" ht="12.75">
      <c r="F1336" s="18"/>
    </row>
    <row r="1337" ht="12.75">
      <c r="F1337" s="18"/>
    </row>
    <row r="1338" ht="12.75">
      <c r="F1338" s="18"/>
    </row>
    <row r="1339" ht="12.75">
      <c r="F1339" s="18"/>
    </row>
    <row r="1340" ht="12.75">
      <c r="F1340" s="18"/>
    </row>
    <row r="1341" ht="12.75">
      <c r="F1341" s="18"/>
    </row>
    <row r="1342" ht="12.75">
      <c r="F1342" s="18"/>
    </row>
    <row r="1343" ht="12.75">
      <c r="F1343" s="18"/>
    </row>
    <row r="1344" ht="12.75">
      <c r="F1344" s="18"/>
    </row>
    <row r="1345" ht="12.75">
      <c r="F1345" s="18"/>
    </row>
    <row r="1346" ht="12.75">
      <c r="F1346" s="18"/>
    </row>
    <row r="1347" ht="12.75">
      <c r="F1347" s="18"/>
    </row>
    <row r="1348" ht="12.75">
      <c r="F1348" s="18"/>
    </row>
    <row r="1349" ht="12.75">
      <c r="F1349" s="18"/>
    </row>
    <row r="1350" ht="12.75">
      <c r="F1350" s="18"/>
    </row>
    <row r="1351" ht="12.75">
      <c r="F1351" s="18"/>
    </row>
    <row r="1352" ht="12.75">
      <c r="F1352" s="18"/>
    </row>
    <row r="1353" ht="12.75">
      <c r="F1353" s="18"/>
    </row>
    <row r="1354" ht="12.75">
      <c r="F1354" s="18"/>
    </row>
    <row r="1355" ht="12.75">
      <c r="F1355" s="18"/>
    </row>
    <row r="1356" ht="12.75">
      <c r="F1356" s="18"/>
    </row>
    <row r="1357" ht="12.75">
      <c r="F1357" s="18"/>
    </row>
    <row r="1358" ht="12.75">
      <c r="F1358" s="18"/>
    </row>
    <row r="1359" ht="12.75">
      <c r="F1359" s="18"/>
    </row>
    <row r="1360" ht="12.75">
      <c r="F1360" s="18"/>
    </row>
    <row r="1361" ht="12.75">
      <c r="F1361" s="18"/>
    </row>
    <row r="1362" ht="12.75">
      <c r="F1362" s="18"/>
    </row>
    <row r="1363" ht="12.75">
      <c r="F1363" s="18"/>
    </row>
    <row r="1364" ht="12.75">
      <c r="F1364" s="18"/>
    </row>
    <row r="1365" ht="12.75">
      <c r="F1365" s="18"/>
    </row>
    <row r="1366" ht="12.75">
      <c r="F1366" s="18"/>
    </row>
    <row r="1367" ht="12.75">
      <c r="F1367" s="18"/>
    </row>
    <row r="1368" ht="12.75">
      <c r="F1368" s="18"/>
    </row>
    <row r="1369" ht="12.75">
      <c r="F1369" s="18"/>
    </row>
    <row r="1370" ht="12.75">
      <c r="F1370" s="18"/>
    </row>
    <row r="1371" ht="12.75">
      <c r="F1371" s="18"/>
    </row>
    <row r="1372" ht="12.75">
      <c r="F1372" s="18"/>
    </row>
    <row r="1373" ht="12.75">
      <c r="F1373" s="18"/>
    </row>
    <row r="1374" ht="12.75">
      <c r="F1374" s="18"/>
    </row>
    <row r="1375" ht="12.75">
      <c r="F1375" s="18"/>
    </row>
    <row r="1376" ht="12.75">
      <c r="F1376" s="18"/>
    </row>
    <row r="1377" ht="12.75">
      <c r="F1377" s="18"/>
    </row>
    <row r="1378" ht="12.75">
      <c r="F1378" s="18"/>
    </row>
    <row r="1379" ht="12.75">
      <c r="F1379" s="18"/>
    </row>
    <row r="1380" ht="12.75">
      <c r="F1380" s="18"/>
    </row>
    <row r="1381" ht="12.75">
      <c r="F1381" s="18"/>
    </row>
    <row r="1382" ht="12.75">
      <c r="F1382" s="18"/>
    </row>
    <row r="1383" ht="12.75">
      <c r="F1383" s="18"/>
    </row>
    <row r="1384" ht="12.75">
      <c r="F1384" s="18"/>
    </row>
    <row r="1385" ht="12.75">
      <c r="F1385" s="18"/>
    </row>
    <row r="1386" ht="12.75">
      <c r="F1386" s="18"/>
    </row>
    <row r="1387" ht="12.75">
      <c r="F1387" s="18"/>
    </row>
    <row r="1388" ht="12.75">
      <c r="F1388" s="18"/>
    </row>
    <row r="1389" ht="12.75">
      <c r="F1389" s="18"/>
    </row>
    <row r="1390" ht="12.75">
      <c r="F1390" s="18"/>
    </row>
    <row r="1391" ht="12.75">
      <c r="F1391" s="18"/>
    </row>
    <row r="1392" ht="12.75">
      <c r="F1392" s="18"/>
    </row>
    <row r="1393" ht="12.75">
      <c r="F1393" s="18"/>
    </row>
    <row r="1394" ht="12.75">
      <c r="F1394" s="18"/>
    </row>
    <row r="1395" ht="12.75">
      <c r="F1395" s="18"/>
    </row>
    <row r="1396" ht="12.75">
      <c r="F1396" s="18"/>
    </row>
    <row r="1397" ht="12.75">
      <c r="F1397" s="18"/>
    </row>
    <row r="1398" ht="12.75">
      <c r="F1398" s="18"/>
    </row>
    <row r="1399" ht="12.75">
      <c r="F1399" s="18"/>
    </row>
    <row r="1400" ht="12.75">
      <c r="F1400" s="18"/>
    </row>
    <row r="1401" ht="12.75">
      <c r="F1401" s="18"/>
    </row>
    <row r="1402" ht="12.75">
      <c r="F1402" s="18"/>
    </row>
    <row r="1403" ht="12.75">
      <c r="F1403" s="18"/>
    </row>
    <row r="1404" ht="12.75">
      <c r="F1404" s="18"/>
    </row>
    <row r="1405" ht="12.75">
      <c r="F1405" s="18"/>
    </row>
    <row r="1406" ht="12.75">
      <c r="F1406" s="18"/>
    </row>
    <row r="1407" ht="12.75">
      <c r="F1407" s="18"/>
    </row>
    <row r="1408" ht="12.75">
      <c r="F1408" s="18"/>
    </row>
    <row r="1409" ht="12.75">
      <c r="F1409" s="18"/>
    </row>
    <row r="1410" ht="12.75">
      <c r="F1410" s="18"/>
    </row>
    <row r="1411" ht="12.75">
      <c r="F1411" s="18"/>
    </row>
    <row r="1412" ht="12.75">
      <c r="F1412" s="18"/>
    </row>
    <row r="1413" ht="12.75">
      <c r="F1413" s="18"/>
    </row>
    <row r="1414" ht="12.75">
      <c r="F1414" s="18"/>
    </row>
    <row r="1415" ht="12.75">
      <c r="F1415" s="18"/>
    </row>
    <row r="1416" ht="12.75">
      <c r="F1416" s="18"/>
    </row>
    <row r="1417" ht="12.75">
      <c r="F1417" s="18"/>
    </row>
    <row r="1418" ht="12.75">
      <c r="F1418" s="18"/>
    </row>
    <row r="1419" ht="12.75">
      <c r="F1419" s="18"/>
    </row>
    <row r="1420" ht="12.75">
      <c r="F1420" s="18"/>
    </row>
    <row r="1421" ht="12.75">
      <c r="F1421" s="18"/>
    </row>
    <row r="1422" ht="12.75">
      <c r="F1422" s="18"/>
    </row>
    <row r="1423" ht="12.75">
      <c r="F1423" s="18"/>
    </row>
    <row r="1424" ht="12.75">
      <c r="F1424" s="18"/>
    </row>
    <row r="1425" ht="12.75">
      <c r="F1425" s="18"/>
    </row>
    <row r="1426" ht="12.75">
      <c r="F1426" s="18"/>
    </row>
    <row r="1427" ht="12.75">
      <c r="F1427" s="18"/>
    </row>
    <row r="1428" ht="12.75">
      <c r="F1428" s="18"/>
    </row>
    <row r="1429" ht="12.75">
      <c r="F1429" s="18"/>
    </row>
    <row r="1430" ht="12.75">
      <c r="F1430" s="18"/>
    </row>
    <row r="1431" ht="12.75">
      <c r="F1431" s="18"/>
    </row>
    <row r="1432" ht="12.75">
      <c r="F1432" s="18"/>
    </row>
    <row r="1433" ht="12.75">
      <c r="F1433" s="18"/>
    </row>
    <row r="1434" ht="12.75">
      <c r="F1434" s="18"/>
    </row>
    <row r="1435" ht="12.75">
      <c r="F1435" s="18"/>
    </row>
    <row r="1436" ht="12.75">
      <c r="F1436" s="18"/>
    </row>
    <row r="1437" ht="12.75">
      <c r="F1437" s="18"/>
    </row>
    <row r="1438" ht="12.75">
      <c r="F1438" s="18"/>
    </row>
    <row r="1439" ht="12.75">
      <c r="F1439" s="18"/>
    </row>
    <row r="1440" ht="12.75">
      <c r="F1440" s="18"/>
    </row>
    <row r="1441" ht="12.75">
      <c r="F1441" s="18"/>
    </row>
    <row r="1442" ht="12.75">
      <c r="F1442" s="18"/>
    </row>
    <row r="1443" ht="12.75">
      <c r="F1443" s="18"/>
    </row>
    <row r="1444" ht="12.75">
      <c r="F1444" s="18"/>
    </row>
    <row r="1445" ht="12.75">
      <c r="F1445" s="18"/>
    </row>
    <row r="1446" ht="12.75">
      <c r="F1446" s="18"/>
    </row>
    <row r="1447" ht="12.75">
      <c r="F1447" s="18"/>
    </row>
    <row r="1448" ht="12.75">
      <c r="F1448" s="18"/>
    </row>
    <row r="1449" ht="12.75">
      <c r="F1449" s="18"/>
    </row>
    <row r="1450" ht="12.75">
      <c r="F1450" s="18"/>
    </row>
    <row r="1451" ht="12.75">
      <c r="F1451" s="18"/>
    </row>
    <row r="1452" ht="12.75">
      <c r="F1452" s="18"/>
    </row>
    <row r="1453" ht="12.75">
      <c r="F1453" s="18"/>
    </row>
    <row r="1454" ht="12.75">
      <c r="F1454" s="18"/>
    </row>
    <row r="1455" ht="12.75">
      <c r="F1455" s="18"/>
    </row>
    <row r="1456" ht="12.75">
      <c r="F1456" s="18"/>
    </row>
    <row r="1457" ht="12.75">
      <c r="F1457" s="18"/>
    </row>
    <row r="1458" ht="12.75">
      <c r="F1458" s="18"/>
    </row>
    <row r="1459" ht="12.75">
      <c r="F1459" s="18"/>
    </row>
    <row r="1460" ht="12.75">
      <c r="F1460" s="18"/>
    </row>
    <row r="1461" ht="12.75">
      <c r="F1461" s="18"/>
    </row>
    <row r="1462" ht="12.75">
      <c r="F1462" s="18"/>
    </row>
    <row r="1463" ht="12.75">
      <c r="F1463" s="18"/>
    </row>
    <row r="1464" ht="12.75">
      <c r="F1464" s="18"/>
    </row>
    <row r="1465" ht="12.75">
      <c r="F1465" s="18"/>
    </row>
    <row r="1466" ht="12.75">
      <c r="F1466" s="18"/>
    </row>
    <row r="1467" ht="12.75">
      <c r="F1467" s="18"/>
    </row>
    <row r="1468" ht="12.75">
      <c r="F1468" s="18"/>
    </row>
    <row r="1469" ht="12.75">
      <c r="F1469" s="18"/>
    </row>
    <row r="1470" ht="12.75">
      <c r="F1470" s="18"/>
    </row>
    <row r="1471" ht="12.75">
      <c r="F1471" s="18"/>
    </row>
    <row r="1472" ht="12.75">
      <c r="F1472" s="18"/>
    </row>
    <row r="1473" ht="12.75">
      <c r="F1473" s="18"/>
    </row>
    <row r="1474" ht="12.75">
      <c r="F1474" s="18"/>
    </row>
    <row r="1475" ht="12.75">
      <c r="F1475" s="18"/>
    </row>
    <row r="1476" ht="12.75">
      <c r="F1476" s="18"/>
    </row>
    <row r="1477" ht="12.75">
      <c r="F1477" s="18"/>
    </row>
    <row r="1478" ht="12.75">
      <c r="F1478" s="18"/>
    </row>
    <row r="1479" ht="12.75">
      <c r="F1479" s="18"/>
    </row>
    <row r="1480" ht="12.75">
      <c r="F1480" s="18"/>
    </row>
    <row r="1481" ht="12.75">
      <c r="F1481" s="18"/>
    </row>
    <row r="1482" ht="12.75">
      <c r="F1482" s="18"/>
    </row>
    <row r="1483" ht="12.75">
      <c r="F1483" s="18"/>
    </row>
    <row r="1484" ht="12.75">
      <c r="F1484" s="18"/>
    </row>
    <row r="1485" ht="12.75">
      <c r="F1485" s="18"/>
    </row>
    <row r="1486" ht="12.75">
      <c r="F1486" s="18"/>
    </row>
    <row r="1487" ht="12.75">
      <c r="F1487" s="18"/>
    </row>
    <row r="1488" ht="12.75">
      <c r="F1488" s="18"/>
    </row>
    <row r="1489" ht="12.75">
      <c r="F1489" s="18"/>
    </row>
    <row r="1490" ht="12.75">
      <c r="F1490" s="18"/>
    </row>
    <row r="1491" ht="12.75">
      <c r="F1491" s="18"/>
    </row>
    <row r="1492" ht="12.75">
      <c r="F1492" s="18"/>
    </row>
    <row r="1493" ht="12.75">
      <c r="F1493" s="18"/>
    </row>
    <row r="1494" ht="12.75">
      <c r="F1494" s="18"/>
    </row>
    <row r="1495" ht="12.75">
      <c r="F1495" s="18"/>
    </row>
    <row r="1496" ht="12.75">
      <c r="F1496" s="18"/>
    </row>
    <row r="1497" ht="12.75">
      <c r="F1497" s="18"/>
    </row>
    <row r="1498" ht="12.75">
      <c r="F1498" s="18"/>
    </row>
    <row r="1499" ht="12.75">
      <c r="F1499" s="18"/>
    </row>
    <row r="1500" ht="12.75">
      <c r="F1500" s="18"/>
    </row>
    <row r="1501" ht="12.75">
      <c r="F1501" s="18"/>
    </row>
    <row r="1502" ht="12.75">
      <c r="F1502" s="18"/>
    </row>
    <row r="1503" ht="12.75">
      <c r="F1503" s="18"/>
    </row>
    <row r="1504" ht="12.75">
      <c r="F1504" s="18"/>
    </row>
    <row r="1505" ht="12.75">
      <c r="F1505" s="18"/>
    </row>
    <row r="1506" ht="12.75">
      <c r="F1506" s="18"/>
    </row>
    <row r="1507" ht="12.75">
      <c r="F1507" s="18"/>
    </row>
    <row r="1508" ht="12.75">
      <c r="F1508" s="18"/>
    </row>
    <row r="1509" ht="12.75">
      <c r="F1509" s="18"/>
    </row>
    <row r="1510" ht="12.75">
      <c r="F1510" s="18"/>
    </row>
    <row r="1511" ht="12.75">
      <c r="F1511" s="18"/>
    </row>
    <row r="1512" ht="12.75">
      <c r="F1512" s="18"/>
    </row>
    <row r="1513" ht="12.75">
      <c r="F1513" s="18"/>
    </row>
    <row r="1514" ht="12.75">
      <c r="F1514" s="18"/>
    </row>
    <row r="1515" ht="12.75">
      <c r="F1515" s="18"/>
    </row>
    <row r="1516" ht="12.75">
      <c r="F1516" s="18"/>
    </row>
    <row r="1517" ht="12.75">
      <c r="F1517" s="18"/>
    </row>
    <row r="1518" ht="12.75">
      <c r="F1518" s="18"/>
    </row>
    <row r="1519" ht="12.75">
      <c r="F1519" s="18"/>
    </row>
    <row r="1520" ht="12.75">
      <c r="F1520" s="18"/>
    </row>
    <row r="1521" ht="12.75">
      <c r="F1521" s="18"/>
    </row>
    <row r="1522" ht="12.75">
      <c r="F1522" s="18"/>
    </row>
    <row r="1523" ht="12.75">
      <c r="F1523" s="18"/>
    </row>
    <row r="1524" ht="12.75">
      <c r="F1524" s="18"/>
    </row>
    <row r="1525" ht="12.75">
      <c r="F1525" s="18"/>
    </row>
    <row r="1526" ht="12.75">
      <c r="F1526" s="18"/>
    </row>
    <row r="1527" ht="12.75">
      <c r="F1527" s="18"/>
    </row>
    <row r="1528" ht="12.75">
      <c r="F1528" s="18"/>
    </row>
    <row r="1529" ht="12.75">
      <c r="F1529" s="18"/>
    </row>
    <row r="1530" ht="12.75">
      <c r="F1530" s="18"/>
    </row>
    <row r="1531" ht="12.75">
      <c r="F1531" s="18"/>
    </row>
    <row r="1532" ht="12.75">
      <c r="F1532" s="18"/>
    </row>
    <row r="1533" ht="12.75">
      <c r="F1533" s="18"/>
    </row>
    <row r="1534" ht="12.75">
      <c r="F1534" s="18"/>
    </row>
    <row r="1535" ht="12.75">
      <c r="F1535" s="18"/>
    </row>
    <row r="1536" ht="12.75">
      <c r="F1536" s="18"/>
    </row>
    <row r="1537" ht="12.75">
      <c r="F1537" s="18"/>
    </row>
    <row r="1538" ht="12.75">
      <c r="F1538" s="18"/>
    </row>
    <row r="1539" ht="12.75">
      <c r="F1539" s="18"/>
    </row>
    <row r="1540" ht="12.75">
      <c r="F1540" s="18"/>
    </row>
    <row r="1541" ht="12.75">
      <c r="F1541" s="18"/>
    </row>
    <row r="1542" ht="12.75">
      <c r="F1542" s="18"/>
    </row>
    <row r="1543" ht="12.75">
      <c r="F1543" s="18"/>
    </row>
    <row r="1544" ht="12.75">
      <c r="F1544" s="18"/>
    </row>
    <row r="1545" ht="12.75">
      <c r="F1545" s="18"/>
    </row>
    <row r="1546" ht="12.75">
      <c r="F1546" s="18"/>
    </row>
    <row r="1547" ht="12.75">
      <c r="F1547" s="18"/>
    </row>
    <row r="1548" ht="12.75">
      <c r="F1548" s="18"/>
    </row>
    <row r="1549" ht="12.75">
      <c r="F1549" s="18"/>
    </row>
    <row r="1550" ht="12.75">
      <c r="F1550" s="18"/>
    </row>
    <row r="1551" ht="12.75">
      <c r="F1551" s="18"/>
    </row>
    <row r="1552" ht="12.75">
      <c r="F1552" s="18"/>
    </row>
    <row r="1553" ht="12.75">
      <c r="F1553" s="18"/>
    </row>
    <row r="1554" ht="12.75">
      <c r="F1554" s="18"/>
    </row>
    <row r="1555" ht="12.75">
      <c r="F1555" s="18"/>
    </row>
    <row r="1556" ht="12.75">
      <c r="F1556" s="18"/>
    </row>
    <row r="1557" ht="12.75">
      <c r="F1557" s="18"/>
    </row>
    <row r="1558" ht="12.75">
      <c r="F1558" s="18"/>
    </row>
  </sheetData>
  <sheetProtection/>
  <mergeCells count="12">
    <mergeCell ref="F203:F204"/>
    <mergeCell ref="E10:E11"/>
    <mergeCell ref="F10:F11"/>
    <mergeCell ref="G10:G11"/>
    <mergeCell ref="C10:C11"/>
    <mergeCell ref="D1:J1"/>
    <mergeCell ref="A8:J8"/>
    <mergeCell ref="D10:D11"/>
    <mergeCell ref="F7:G7"/>
    <mergeCell ref="A10:A11"/>
    <mergeCell ref="H10:H11"/>
    <mergeCell ref="I10:J10"/>
  </mergeCells>
  <printOptions/>
  <pageMargins left="0.8267716535433072" right="0.35433070866141736" top="0.35433070866141736" bottom="0.31496062992125984" header="0.15748031496062992" footer="0.275590551181102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125" style="1" customWidth="1"/>
    <col min="2" max="2" width="51.625" style="1" customWidth="1"/>
    <col min="3" max="3" width="5.625" style="1" customWidth="1"/>
    <col min="4" max="4" width="6.00390625" style="1" customWidth="1"/>
    <col min="5" max="5" width="5.375" style="1" customWidth="1"/>
    <col min="6" max="6" width="13.375" style="1" customWidth="1"/>
    <col min="7" max="7" width="5.50390625" style="1" customWidth="1"/>
    <col min="8" max="8" width="13.375" style="1" hidden="1" customWidth="1"/>
    <col min="9" max="9" width="12.125" style="1" customWidth="1"/>
    <col min="10" max="10" width="12.00390625" style="1" customWidth="1"/>
    <col min="11" max="11" width="10.625" style="1" customWidth="1"/>
    <col min="12" max="16384" width="8.875" style="1" customWidth="1"/>
  </cols>
  <sheetData>
    <row r="1" spans="3:11" ht="101.25" customHeight="1">
      <c r="C1" s="71"/>
      <c r="D1" s="71"/>
      <c r="E1" s="128" t="s">
        <v>301</v>
      </c>
      <c r="F1" s="128"/>
      <c r="G1" s="128"/>
      <c r="H1" s="128"/>
      <c r="I1" s="128"/>
      <c r="J1" s="128"/>
      <c r="K1" s="128"/>
    </row>
    <row r="2" spans="3:11" ht="12.75" customHeight="1" hidden="1">
      <c r="C2" s="71"/>
      <c r="D2" s="71"/>
      <c r="E2" s="71"/>
      <c r="F2" s="71"/>
      <c r="G2" s="71"/>
      <c r="H2" s="71"/>
      <c r="I2" s="71"/>
      <c r="J2" s="71"/>
      <c r="K2" s="71"/>
    </row>
    <row r="3" spans="5:10" ht="0.75" customHeight="1" hidden="1">
      <c r="E3" s="30"/>
      <c r="F3" s="30"/>
      <c r="G3" s="30"/>
      <c r="H3" s="29"/>
      <c r="I3" s="29"/>
      <c r="J3" s="29"/>
    </row>
    <row r="4" spans="5:10" ht="4.5" customHeight="1" hidden="1">
      <c r="E4" s="30"/>
      <c r="F4" s="30"/>
      <c r="G4" s="30"/>
      <c r="H4" s="29"/>
      <c r="I4" s="29"/>
      <c r="J4" s="29"/>
    </row>
    <row r="5" spans="5:10" ht="5.25" customHeight="1" hidden="1">
      <c r="E5" s="30"/>
      <c r="F5" s="30"/>
      <c r="G5" s="30"/>
      <c r="H5" s="29"/>
      <c r="I5" s="29"/>
      <c r="J5" s="29"/>
    </row>
    <row r="6" spans="5:10" ht="4.5" customHeight="1" hidden="1">
      <c r="E6" s="30"/>
      <c r="F6" s="30"/>
      <c r="G6" s="30"/>
      <c r="H6" s="29"/>
      <c r="I6" s="29"/>
      <c r="J6" s="29"/>
    </row>
    <row r="7" spans="6:10" ht="12.75" customHeight="1" hidden="1">
      <c r="F7" s="132"/>
      <c r="G7" s="132"/>
      <c r="H7" s="132"/>
      <c r="I7" s="60"/>
      <c r="J7" s="60"/>
    </row>
    <row r="8" spans="1:11" ht="61.5" customHeight="1">
      <c r="A8" s="144" t="s">
        <v>281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0" ht="12" customHeight="1">
      <c r="B9" s="138"/>
      <c r="C9" s="145"/>
      <c r="D9" s="145"/>
      <c r="E9" s="145"/>
      <c r="F9" s="145"/>
      <c r="G9" s="145"/>
      <c r="H9" s="145"/>
      <c r="I9" s="119"/>
      <c r="J9" s="119"/>
    </row>
    <row r="10" spans="2:7" ht="12.75" hidden="1">
      <c r="B10" s="2"/>
      <c r="C10" s="2"/>
      <c r="D10" s="2"/>
      <c r="E10" s="2"/>
      <c r="F10" s="2"/>
      <c r="G10" s="2"/>
    </row>
    <row r="11" ht="12.75" hidden="1"/>
    <row r="12" spans="1:11" ht="23.25" customHeight="1">
      <c r="A12" s="133" t="s">
        <v>24</v>
      </c>
      <c r="B12" s="126" t="s">
        <v>0</v>
      </c>
      <c r="C12" s="142" t="s">
        <v>199</v>
      </c>
      <c r="D12" s="130" t="s">
        <v>1</v>
      </c>
      <c r="E12" s="130" t="s">
        <v>2</v>
      </c>
      <c r="F12" s="130" t="s">
        <v>58</v>
      </c>
      <c r="G12" s="130" t="s">
        <v>3</v>
      </c>
      <c r="H12" s="134" t="s">
        <v>27</v>
      </c>
      <c r="I12" s="134" t="s">
        <v>283</v>
      </c>
      <c r="J12" s="136" t="s">
        <v>282</v>
      </c>
      <c r="K12" s="137"/>
    </row>
    <row r="13" spans="1:11" ht="45" customHeight="1">
      <c r="A13" s="133"/>
      <c r="B13" s="127"/>
      <c r="C13" s="143"/>
      <c r="D13" s="131"/>
      <c r="E13" s="131"/>
      <c r="F13" s="131"/>
      <c r="G13" s="131"/>
      <c r="H13" s="141"/>
      <c r="I13" s="135"/>
      <c r="J13" s="118" t="s">
        <v>284</v>
      </c>
      <c r="K13" s="117" t="s">
        <v>285</v>
      </c>
    </row>
    <row r="14" spans="1:11" ht="33.75" customHeight="1">
      <c r="A14" s="20"/>
      <c r="B14" s="53" t="s">
        <v>172</v>
      </c>
      <c r="C14" s="15" t="s">
        <v>187</v>
      </c>
      <c r="D14" s="15"/>
      <c r="E14" s="15"/>
      <c r="F14" s="16"/>
      <c r="G14" s="15"/>
      <c r="H14" s="28">
        <f>H15+H58+H104+H173+H156+H177+H67</f>
        <v>8362.2</v>
      </c>
      <c r="I14" s="88">
        <f>I15+I58+I67+I104+I156+I173+I182+I79+I192+I187</f>
        <v>10281.5</v>
      </c>
      <c r="J14" s="88">
        <f>J15+J58+J67+J104+J156+J173+J182+J79+J192+J187</f>
        <v>9061.4</v>
      </c>
      <c r="K14" s="88">
        <f>K15+K58+K67+K104+K156+K173+K182+K79+K192+K187</f>
        <v>9196.100000000002</v>
      </c>
    </row>
    <row r="15" spans="1:11" s="22" customFormat="1" ht="15">
      <c r="A15" s="52" t="s">
        <v>28</v>
      </c>
      <c r="B15" s="3" t="s">
        <v>4</v>
      </c>
      <c r="C15" s="15" t="s">
        <v>187</v>
      </c>
      <c r="D15" s="4" t="s">
        <v>5</v>
      </c>
      <c r="E15" s="4"/>
      <c r="F15" s="5"/>
      <c r="G15" s="4"/>
      <c r="H15" s="24">
        <v>1643.3</v>
      </c>
      <c r="I15" s="89">
        <f>I16+I21+I36+I45+I48+I42</f>
        <v>5391.7</v>
      </c>
      <c r="J15" s="89">
        <f>J16+J21+J36+J45+J48+J42</f>
        <v>5304.4</v>
      </c>
      <c r="K15" s="89">
        <f>K16+K21+K36+K45+K48+K42</f>
        <v>5400.6</v>
      </c>
    </row>
    <row r="16" spans="1:11" s="22" customFormat="1" ht="29.25" customHeight="1">
      <c r="A16" s="21" t="s">
        <v>25</v>
      </c>
      <c r="B16" s="44" t="s">
        <v>264</v>
      </c>
      <c r="C16" s="15" t="s">
        <v>187</v>
      </c>
      <c r="D16" s="7" t="s">
        <v>5</v>
      </c>
      <c r="E16" s="7" t="s">
        <v>6</v>
      </c>
      <c r="F16" s="8"/>
      <c r="G16" s="7"/>
      <c r="H16" s="25">
        <v>373</v>
      </c>
      <c r="I16" s="90">
        <f aca="true" t="shared" si="0" ref="I16:K17">I17</f>
        <v>804.7</v>
      </c>
      <c r="J16" s="90">
        <f t="shared" si="0"/>
        <v>804.7</v>
      </c>
      <c r="K16" s="90">
        <f t="shared" si="0"/>
        <v>804.7</v>
      </c>
    </row>
    <row r="17" spans="1:11" s="22" customFormat="1" ht="13.5">
      <c r="A17" s="21"/>
      <c r="B17" s="42" t="s">
        <v>38</v>
      </c>
      <c r="C17" s="15" t="s">
        <v>187</v>
      </c>
      <c r="D17" s="7" t="s">
        <v>5</v>
      </c>
      <c r="E17" s="7" t="s">
        <v>6</v>
      </c>
      <c r="F17" s="8" t="s">
        <v>230</v>
      </c>
      <c r="G17" s="7"/>
      <c r="H17" s="26">
        <v>333</v>
      </c>
      <c r="I17" s="91">
        <f t="shared" si="0"/>
        <v>804.7</v>
      </c>
      <c r="J17" s="91">
        <f t="shared" si="0"/>
        <v>804.7</v>
      </c>
      <c r="K17" s="91">
        <f t="shared" si="0"/>
        <v>804.7</v>
      </c>
    </row>
    <row r="18" spans="1:11" s="22" customFormat="1" ht="26.25" customHeight="1">
      <c r="A18" s="21"/>
      <c r="B18" s="61" t="s">
        <v>234</v>
      </c>
      <c r="C18" s="15" t="s">
        <v>187</v>
      </c>
      <c r="D18" s="7" t="s">
        <v>5</v>
      </c>
      <c r="E18" s="7" t="s">
        <v>6</v>
      </c>
      <c r="F18" s="8" t="s">
        <v>230</v>
      </c>
      <c r="G18" s="7" t="s">
        <v>103</v>
      </c>
      <c r="H18" s="26"/>
      <c r="I18" s="91">
        <f>I19+I20</f>
        <v>804.7</v>
      </c>
      <c r="J18" s="91">
        <f>J19+J20</f>
        <v>804.7</v>
      </c>
      <c r="K18" s="91">
        <f>K19+K20</f>
        <v>804.7</v>
      </c>
    </row>
    <row r="19" spans="1:11" s="22" customFormat="1" ht="15" customHeight="1">
      <c r="A19" s="21"/>
      <c r="B19" s="6" t="s">
        <v>262</v>
      </c>
      <c r="C19" s="15" t="s">
        <v>187</v>
      </c>
      <c r="D19" s="7" t="s">
        <v>5</v>
      </c>
      <c r="E19" s="7" t="s">
        <v>6</v>
      </c>
      <c r="F19" s="8" t="s">
        <v>230</v>
      </c>
      <c r="G19" s="7" t="s">
        <v>104</v>
      </c>
      <c r="H19" s="26">
        <v>333</v>
      </c>
      <c r="I19" s="91">
        <v>618</v>
      </c>
      <c r="J19" s="91">
        <v>618</v>
      </c>
      <c r="K19" s="91">
        <v>618</v>
      </c>
    </row>
    <row r="20" spans="1:11" s="22" customFormat="1" ht="42" customHeight="1">
      <c r="A20" s="21"/>
      <c r="B20" s="6" t="s">
        <v>260</v>
      </c>
      <c r="C20" s="15" t="s">
        <v>187</v>
      </c>
      <c r="D20" s="7" t="s">
        <v>5</v>
      </c>
      <c r="E20" s="7" t="s">
        <v>6</v>
      </c>
      <c r="F20" s="8" t="s">
        <v>230</v>
      </c>
      <c r="G20" s="7" t="s">
        <v>261</v>
      </c>
      <c r="H20" s="26"/>
      <c r="I20" s="91">
        <v>186.7</v>
      </c>
      <c r="J20" s="91">
        <v>186.7</v>
      </c>
      <c r="K20" s="91">
        <v>186.7</v>
      </c>
    </row>
    <row r="21" spans="1:11" s="22" customFormat="1" ht="39">
      <c r="A21" s="21" t="s">
        <v>26</v>
      </c>
      <c r="B21" s="62" t="s">
        <v>7</v>
      </c>
      <c r="C21" s="15" t="s">
        <v>187</v>
      </c>
      <c r="D21" s="9" t="s">
        <v>5</v>
      </c>
      <c r="E21" s="9" t="s">
        <v>8</v>
      </c>
      <c r="F21" s="10"/>
      <c r="G21" s="9"/>
      <c r="H21" s="25">
        <v>1115.7</v>
      </c>
      <c r="I21" s="90">
        <f>I23+I28+I31+I34</f>
        <v>3285.1</v>
      </c>
      <c r="J21" s="90">
        <f>J23+J28+J31+J34</f>
        <v>3279.1</v>
      </c>
      <c r="K21" s="90">
        <f>K23+K28+K31+K34</f>
        <v>3328.9</v>
      </c>
    </row>
    <row r="22" spans="1:11" s="22" customFormat="1" ht="27">
      <c r="A22" s="21"/>
      <c r="B22" s="57" t="s">
        <v>233</v>
      </c>
      <c r="C22" s="15" t="s">
        <v>187</v>
      </c>
      <c r="D22" s="9" t="s">
        <v>5</v>
      </c>
      <c r="E22" s="9" t="s">
        <v>8</v>
      </c>
      <c r="F22" s="10" t="s">
        <v>232</v>
      </c>
      <c r="G22" s="9"/>
      <c r="H22" s="26">
        <v>1115.7</v>
      </c>
      <c r="I22" s="92">
        <f>I23+I28+I31</f>
        <v>3283.1</v>
      </c>
      <c r="J22" s="92">
        <f>J23+J28+J31</f>
        <v>3277.1</v>
      </c>
      <c r="K22" s="92">
        <f>K23+K28+K31</f>
        <v>3326.9</v>
      </c>
    </row>
    <row r="23" spans="1:11" s="22" customFormat="1" ht="25.5" customHeight="1">
      <c r="A23" s="21"/>
      <c r="B23" s="61" t="s">
        <v>102</v>
      </c>
      <c r="C23" s="15" t="s">
        <v>187</v>
      </c>
      <c r="D23" s="9" t="s">
        <v>5</v>
      </c>
      <c r="E23" s="9" t="s">
        <v>8</v>
      </c>
      <c r="F23" s="10" t="s">
        <v>232</v>
      </c>
      <c r="G23" s="9" t="s">
        <v>103</v>
      </c>
      <c r="H23" s="26"/>
      <c r="I23" s="93">
        <f>I24+I25+I26</f>
        <v>2488.5</v>
      </c>
      <c r="J23" s="93">
        <f>J24+J25+J26</f>
        <v>2468.5</v>
      </c>
      <c r="K23" s="93">
        <f>K24+K25+K26</f>
        <v>2503.5</v>
      </c>
    </row>
    <row r="24" spans="1:11" s="22" customFormat="1" ht="14.25" customHeight="1">
      <c r="A24" s="21"/>
      <c r="B24" s="6" t="s">
        <v>262</v>
      </c>
      <c r="C24" s="15" t="s">
        <v>187</v>
      </c>
      <c r="D24" s="9" t="s">
        <v>5</v>
      </c>
      <c r="E24" s="9" t="s">
        <v>8</v>
      </c>
      <c r="F24" s="10" t="s">
        <v>232</v>
      </c>
      <c r="G24" s="9" t="s">
        <v>104</v>
      </c>
      <c r="H24" s="26">
        <v>1115.7</v>
      </c>
      <c r="I24" s="94">
        <v>1825.4</v>
      </c>
      <c r="J24" s="94">
        <v>1825.4</v>
      </c>
      <c r="K24" s="94">
        <v>1825.4</v>
      </c>
    </row>
    <row r="25" spans="1:11" s="22" customFormat="1" ht="42" customHeight="1">
      <c r="A25" s="21"/>
      <c r="B25" s="6" t="s">
        <v>260</v>
      </c>
      <c r="C25" s="15" t="s">
        <v>187</v>
      </c>
      <c r="D25" s="9" t="s">
        <v>5</v>
      </c>
      <c r="E25" s="9" t="s">
        <v>8</v>
      </c>
      <c r="F25" s="10" t="s">
        <v>232</v>
      </c>
      <c r="G25" s="9" t="s">
        <v>261</v>
      </c>
      <c r="H25" s="26"/>
      <c r="I25" s="94">
        <v>551.3</v>
      </c>
      <c r="J25" s="94">
        <v>551.3</v>
      </c>
      <c r="K25" s="94">
        <v>551.3</v>
      </c>
    </row>
    <row r="26" spans="1:11" s="22" customFormat="1" ht="20.25" customHeight="1">
      <c r="A26" s="21"/>
      <c r="B26" s="6" t="s">
        <v>105</v>
      </c>
      <c r="C26" s="15" t="s">
        <v>187</v>
      </c>
      <c r="D26" s="9" t="s">
        <v>5</v>
      </c>
      <c r="E26" s="9" t="s">
        <v>8</v>
      </c>
      <c r="F26" s="10" t="s">
        <v>232</v>
      </c>
      <c r="G26" s="9" t="s">
        <v>106</v>
      </c>
      <c r="H26" s="26"/>
      <c r="I26" s="94">
        <v>111.8</v>
      </c>
      <c r="J26" s="94">
        <v>91.8</v>
      </c>
      <c r="K26" s="94">
        <v>126.8</v>
      </c>
    </row>
    <row r="27" spans="1:11" s="22" customFormat="1" ht="24.75" customHeight="1" hidden="1">
      <c r="A27" s="21"/>
      <c r="B27" s="6" t="s">
        <v>102</v>
      </c>
      <c r="C27" s="15" t="s">
        <v>187</v>
      </c>
      <c r="D27" s="9" t="s">
        <v>5</v>
      </c>
      <c r="E27" s="9" t="s">
        <v>8</v>
      </c>
      <c r="F27" s="10"/>
      <c r="G27" s="9"/>
      <c r="H27" s="26"/>
      <c r="I27" s="94"/>
      <c r="J27" s="94"/>
      <c r="K27" s="94"/>
    </row>
    <row r="28" spans="1:11" s="22" customFormat="1" ht="18" customHeight="1">
      <c r="A28" s="21"/>
      <c r="B28" s="6" t="s">
        <v>263</v>
      </c>
      <c r="C28" s="15" t="s">
        <v>187</v>
      </c>
      <c r="D28" s="9" t="s">
        <v>5</v>
      </c>
      <c r="E28" s="9" t="s">
        <v>8</v>
      </c>
      <c r="F28" s="10" t="s">
        <v>232</v>
      </c>
      <c r="G28" s="9" t="s">
        <v>134</v>
      </c>
      <c r="H28" s="26"/>
      <c r="I28" s="95">
        <f>I29+I30</f>
        <v>791.5999999999999</v>
      </c>
      <c r="J28" s="95">
        <f>J29+J30</f>
        <v>805.5999999999999</v>
      </c>
      <c r="K28" s="95">
        <f>K29+K30</f>
        <v>820.4000000000001</v>
      </c>
    </row>
    <row r="29" spans="1:11" s="22" customFormat="1" ht="27" customHeight="1">
      <c r="A29" s="21"/>
      <c r="B29" s="6" t="s">
        <v>107</v>
      </c>
      <c r="C29" s="15" t="s">
        <v>187</v>
      </c>
      <c r="D29" s="9" t="s">
        <v>5</v>
      </c>
      <c r="E29" s="9" t="s">
        <v>8</v>
      </c>
      <c r="F29" s="10" t="s">
        <v>232</v>
      </c>
      <c r="G29" s="9" t="s">
        <v>108</v>
      </c>
      <c r="H29" s="26"/>
      <c r="I29" s="94">
        <v>219.2</v>
      </c>
      <c r="J29" s="94">
        <v>219.2</v>
      </c>
      <c r="K29" s="94">
        <v>219.2</v>
      </c>
    </row>
    <row r="30" spans="1:11" s="22" customFormat="1" ht="26.25">
      <c r="A30" s="21"/>
      <c r="B30" s="6" t="s">
        <v>163</v>
      </c>
      <c r="C30" s="15" t="s">
        <v>187</v>
      </c>
      <c r="D30" s="9" t="s">
        <v>5</v>
      </c>
      <c r="E30" s="9" t="s">
        <v>8</v>
      </c>
      <c r="F30" s="10" t="s">
        <v>232</v>
      </c>
      <c r="G30" s="9" t="s">
        <v>110</v>
      </c>
      <c r="H30" s="26"/>
      <c r="I30" s="94">
        <v>572.4</v>
      </c>
      <c r="J30" s="94">
        <v>586.4</v>
      </c>
      <c r="K30" s="94">
        <v>601.2</v>
      </c>
    </row>
    <row r="31" spans="1:11" s="22" customFormat="1" ht="19.5" customHeight="1">
      <c r="A31" s="21"/>
      <c r="B31" s="6" t="s">
        <v>137</v>
      </c>
      <c r="C31" s="15" t="s">
        <v>187</v>
      </c>
      <c r="D31" s="9" t="s">
        <v>5</v>
      </c>
      <c r="E31" s="9" t="s">
        <v>8</v>
      </c>
      <c r="F31" s="10" t="s">
        <v>232</v>
      </c>
      <c r="G31" s="9" t="s">
        <v>136</v>
      </c>
      <c r="H31" s="26"/>
      <c r="I31" s="95">
        <f>I32+I33</f>
        <v>3</v>
      </c>
      <c r="J31" s="95">
        <f>J32+J33</f>
        <v>3</v>
      </c>
      <c r="K31" s="95">
        <f>K32+K33</f>
        <v>3</v>
      </c>
    </row>
    <row r="32" spans="1:11" s="22" customFormat="1" ht="14.25" customHeight="1">
      <c r="A32" s="21"/>
      <c r="B32" s="6" t="s">
        <v>111</v>
      </c>
      <c r="C32" s="15" t="s">
        <v>187</v>
      </c>
      <c r="D32" s="9" t="s">
        <v>5</v>
      </c>
      <c r="E32" s="9" t="s">
        <v>8</v>
      </c>
      <c r="F32" s="10" t="s">
        <v>232</v>
      </c>
      <c r="G32" s="9" t="s">
        <v>112</v>
      </c>
      <c r="H32" s="26"/>
      <c r="I32" s="94">
        <v>2</v>
      </c>
      <c r="J32" s="94">
        <v>2</v>
      </c>
      <c r="K32" s="94">
        <v>2</v>
      </c>
    </row>
    <row r="33" spans="1:11" s="22" customFormat="1" ht="16.5" customHeight="1">
      <c r="A33" s="21"/>
      <c r="B33" s="6" t="s">
        <v>279</v>
      </c>
      <c r="C33" s="15" t="s">
        <v>187</v>
      </c>
      <c r="D33" s="9" t="s">
        <v>5</v>
      </c>
      <c r="E33" s="9" t="s">
        <v>8</v>
      </c>
      <c r="F33" s="10" t="s">
        <v>232</v>
      </c>
      <c r="G33" s="9" t="s">
        <v>277</v>
      </c>
      <c r="H33" s="26"/>
      <c r="I33" s="94">
        <v>1</v>
      </c>
      <c r="J33" s="94">
        <v>1</v>
      </c>
      <c r="K33" s="94">
        <v>1</v>
      </c>
    </row>
    <row r="34" spans="1:11" s="22" customFormat="1" ht="51" customHeight="1">
      <c r="A34" s="21"/>
      <c r="B34" s="60" t="s">
        <v>114</v>
      </c>
      <c r="C34" s="15" t="s">
        <v>187</v>
      </c>
      <c r="D34" s="9" t="s">
        <v>5</v>
      </c>
      <c r="E34" s="9" t="s">
        <v>8</v>
      </c>
      <c r="F34" s="10" t="s">
        <v>235</v>
      </c>
      <c r="G34" s="9"/>
      <c r="H34" s="26"/>
      <c r="I34" s="96">
        <f>I35</f>
        <v>2</v>
      </c>
      <c r="J34" s="96">
        <f>J35</f>
        <v>2</v>
      </c>
      <c r="K34" s="96">
        <f>K35</f>
        <v>2</v>
      </c>
    </row>
    <row r="35" spans="1:11" s="22" customFormat="1" ht="26.25">
      <c r="A35" s="21"/>
      <c r="B35" s="6" t="s">
        <v>163</v>
      </c>
      <c r="C35" s="15" t="s">
        <v>187</v>
      </c>
      <c r="D35" s="9" t="s">
        <v>5</v>
      </c>
      <c r="E35" s="9" t="s">
        <v>8</v>
      </c>
      <c r="F35" s="10" t="s">
        <v>235</v>
      </c>
      <c r="G35" s="9" t="s">
        <v>110</v>
      </c>
      <c r="H35" s="26"/>
      <c r="I35" s="94">
        <v>2</v>
      </c>
      <c r="J35" s="94">
        <v>2</v>
      </c>
      <c r="K35" s="94">
        <v>2</v>
      </c>
    </row>
    <row r="36" spans="1:11" s="22" customFormat="1" ht="12" customHeight="1" hidden="1">
      <c r="A36" s="21" t="s">
        <v>93</v>
      </c>
      <c r="B36" s="64" t="s">
        <v>125</v>
      </c>
      <c r="C36" s="15" t="s">
        <v>9</v>
      </c>
      <c r="D36" s="9" t="s">
        <v>5</v>
      </c>
      <c r="E36" s="9" t="s">
        <v>124</v>
      </c>
      <c r="F36" s="10"/>
      <c r="G36" s="9"/>
      <c r="H36" s="26"/>
      <c r="I36" s="97">
        <f>I39+I41</f>
        <v>0</v>
      </c>
      <c r="J36" s="97">
        <f>J39+J41</f>
        <v>0</v>
      </c>
      <c r="K36" s="97">
        <f>K39+K41</f>
        <v>0</v>
      </c>
    </row>
    <row r="37" spans="1:11" s="22" customFormat="1" ht="26.25" customHeight="1" hidden="1">
      <c r="A37" s="21"/>
      <c r="B37" s="6" t="s">
        <v>126</v>
      </c>
      <c r="C37" s="15" t="s">
        <v>9</v>
      </c>
      <c r="D37" s="9" t="s">
        <v>5</v>
      </c>
      <c r="E37" s="9" t="s">
        <v>124</v>
      </c>
      <c r="F37" s="10" t="s">
        <v>127</v>
      </c>
      <c r="G37" s="9"/>
      <c r="H37" s="26"/>
      <c r="I37" s="97"/>
      <c r="J37" s="97"/>
      <c r="K37" s="97"/>
    </row>
    <row r="38" spans="1:11" s="22" customFormat="1" ht="26.25" customHeight="1" hidden="1">
      <c r="A38" s="21"/>
      <c r="B38" s="6" t="s">
        <v>130</v>
      </c>
      <c r="C38" s="15" t="s">
        <v>9</v>
      </c>
      <c r="D38" s="9" t="s">
        <v>5</v>
      </c>
      <c r="E38" s="9" t="s">
        <v>124</v>
      </c>
      <c r="F38" s="10" t="s">
        <v>128</v>
      </c>
      <c r="G38" s="9"/>
      <c r="H38" s="26"/>
      <c r="I38" s="94">
        <v>0</v>
      </c>
      <c r="J38" s="94">
        <v>0</v>
      </c>
      <c r="K38" s="94">
        <v>0</v>
      </c>
    </row>
    <row r="39" spans="1:11" s="22" customFormat="1" ht="23.25" customHeight="1" hidden="1">
      <c r="A39" s="21"/>
      <c r="B39" s="6" t="s">
        <v>109</v>
      </c>
      <c r="C39" s="15" t="s">
        <v>9</v>
      </c>
      <c r="D39" s="9" t="s">
        <v>5</v>
      </c>
      <c r="E39" s="9" t="s">
        <v>124</v>
      </c>
      <c r="F39" s="10" t="s">
        <v>128</v>
      </c>
      <c r="G39" s="9" t="s">
        <v>110</v>
      </c>
      <c r="H39" s="26"/>
      <c r="I39" s="94">
        <v>0</v>
      </c>
      <c r="J39" s="94">
        <v>0</v>
      </c>
      <c r="K39" s="94">
        <v>0</v>
      </c>
    </row>
    <row r="40" spans="1:11" s="22" customFormat="1" ht="16.5" customHeight="1" hidden="1">
      <c r="A40" s="21"/>
      <c r="B40" s="6" t="s">
        <v>131</v>
      </c>
      <c r="C40" s="15" t="s">
        <v>9</v>
      </c>
      <c r="D40" s="9" t="s">
        <v>5</v>
      </c>
      <c r="E40" s="9" t="s">
        <v>124</v>
      </c>
      <c r="F40" s="10" t="s">
        <v>129</v>
      </c>
      <c r="G40" s="9"/>
      <c r="H40" s="26"/>
      <c r="I40" s="94">
        <v>0</v>
      </c>
      <c r="J40" s="94">
        <v>0</v>
      </c>
      <c r="K40" s="94">
        <v>0</v>
      </c>
    </row>
    <row r="41" spans="1:11" ht="26.25" customHeight="1" hidden="1">
      <c r="A41" s="21"/>
      <c r="B41" s="6" t="s">
        <v>109</v>
      </c>
      <c r="C41" s="15" t="s">
        <v>9</v>
      </c>
      <c r="D41" s="9" t="s">
        <v>5</v>
      </c>
      <c r="E41" s="9" t="s">
        <v>124</v>
      </c>
      <c r="F41" s="10" t="s">
        <v>129</v>
      </c>
      <c r="G41" s="9" t="s">
        <v>110</v>
      </c>
      <c r="H41" s="26"/>
      <c r="I41" s="94">
        <v>0</v>
      </c>
      <c r="J41" s="94">
        <v>0</v>
      </c>
      <c r="K41" s="94">
        <v>0</v>
      </c>
    </row>
    <row r="42" spans="1:11" ht="40.5" customHeight="1">
      <c r="A42" s="21" t="s">
        <v>93</v>
      </c>
      <c r="B42" s="42" t="s">
        <v>185</v>
      </c>
      <c r="C42" s="15" t="s">
        <v>187</v>
      </c>
      <c r="D42" s="9" t="s">
        <v>5</v>
      </c>
      <c r="E42" s="9" t="s">
        <v>184</v>
      </c>
      <c r="F42" s="10"/>
      <c r="G42" s="9"/>
      <c r="H42" s="26"/>
      <c r="I42" s="98">
        <v>251.5</v>
      </c>
      <c r="J42" s="98">
        <f aca="true" t="shared" si="1" ref="I42:K43">J43</f>
        <v>151.2</v>
      </c>
      <c r="K42" s="98">
        <f t="shared" si="1"/>
        <v>151.2</v>
      </c>
    </row>
    <row r="43" spans="1:11" ht="26.25">
      <c r="A43" s="21"/>
      <c r="B43" s="6" t="s">
        <v>186</v>
      </c>
      <c r="C43" s="15" t="s">
        <v>187</v>
      </c>
      <c r="D43" s="9" t="s">
        <v>5</v>
      </c>
      <c r="E43" s="9" t="s">
        <v>184</v>
      </c>
      <c r="F43" s="10" t="s">
        <v>236</v>
      </c>
      <c r="G43" s="9"/>
      <c r="H43" s="26"/>
      <c r="I43" s="94">
        <f t="shared" si="1"/>
        <v>251.5</v>
      </c>
      <c r="J43" s="94">
        <f t="shared" si="1"/>
        <v>151.2</v>
      </c>
      <c r="K43" s="94">
        <f t="shared" si="1"/>
        <v>151.2</v>
      </c>
    </row>
    <row r="44" spans="1:11" ht="15.75" customHeight="1">
      <c r="A44" s="21"/>
      <c r="B44" s="6" t="s">
        <v>36</v>
      </c>
      <c r="C44" s="15" t="s">
        <v>187</v>
      </c>
      <c r="D44" s="9" t="s">
        <v>5</v>
      </c>
      <c r="E44" s="9" t="s">
        <v>184</v>
      </c>
      <c r="F44" s="10" t="s">
        <v>236</v>
      </c>
      <c r="G44" s="9" t="s">
        <v>200</v>
      </c>
      <c r="H44" s="26"/>
      <c r="I44" s="94">
        <v>251.5</v>
      </c>
      <c r="J44" s="94">
        <v>151.2</v>
      </c>
      <c r="K44" s="94">
        <v>151.2</v>
      </c>
    </row>
    <row r="45" spans="1:11" ht="12.75">
      <c r="A45" s="21" t="s">
        <v>53</v>
      </c>
      <c r="B45" s="68" t="s">
        <v>92</v>
      </c>
      <c r="C45" s="15" t="s">
        <v>187</v>
      </c>
      <c r="D45" s="9" t="s">
        <v>5</v>
      </c>
      <c r="E45" s="9" t="s">
        <v>19</v>
      </c>
      <c r="F45" s="10"/>
      <c r="G45" s="9"/>
      <c r="H45" s="26"/>
      <c r="I45" s="98">
        <f>I47</f>
        <v>283</v>
      </c>
      <c r="J45" s="98">
        <f>J47</f>
        <v>263</v>
      </c>
      <c r="K45" s="98">
        <f>K47</f>
        <v>268</v>
      </c>
    </row>
    <row r="46" spans="1:11" ht="17.25" customHeight="1">
      <c r="A46" s="21"/>
      <c r="B46" s="6" t="s">
        <v>192</v>
      </c>
      <c r="C46" s="15" t="s">
        <v>187</v>
      </c>
      <c r="D46" s="9" t="s">
        <v>5</v>
      </c>
      <c r="E46" s="9" t="s">
        <v>19</v>
      </c>
      <c r="F46" s="10" t="s">
        <v>237</v>
      </c>
      <c r="G46" s="9"/>
      <c r="H46" s="26"/>
      <c r="I46" s="94">
        <f>I47</f>
        <v>283</v>
      </c>
      <c r="J46" s="94">
        <f>J47</f>
        <v>263</v>
      </c>
      <c r="K46" s="94">
        <f>K47</f>
        <v>268</v>
      </c>
    </row>
    <row r="47" spans="1:11" ht="16.5" customHeight="1">
      <c r="A47" s="21"/>
      <c r="B47" s="6" t="s">
        <v>115</v>
      </c>
      <c r="C47" s="15" t="s">
        <v>187</v>
      </c>
      <c r="D47" s="9" t="s">
        <v>5</v>
      </c>
      <c r="E47" s="9" t="s">
        <v>19</v>
      </c>
      <c r="F47" s="10" t="s">
        <v>237</v>
      </c>
      <c r="G47" s="9" t="s">
        <v>116</v>
      </c>
      <c r="H47" s="26"/>
      <c r="I47" s="94">
        <v>283</v>
      </c>
      <c r="J47" s="94">
        <v>263</v>
      </c>
      <c r="K47" s="94">
        <v>268</v>
      </c>
    </row>
    <row r="48" spans="1:11" ht="12.75">
      <c r="A48" s="21" t="s">
        <v>123</v>
      </c>
      <c r="B48" s="68" t="s">
        <v>55</v>
      </c>
      <c r="C48" s="15" t="s">
        <v>187</v>
      </c>
      <c r="D48" s="9" t="s">
        <v>5</v>
      </c>
      <c r="E48" s="9" t="s">
        <v>71</v>
      </c>
      <c r="F48" s="10"/>
      <c r="G48" s="9"/>
      <c r="H48" s="25">
        <v>154.1</v>
      </c>
      <c r="I48" s="98">
        <f>I50+I54+I52+I55</f>
        <v>767.4</v>
      </c>
      <c r="J48" s="98">
        <f>J50+J54+J52+J55</f>
        <v>806.4</v>
      </c>
      <c r="K48" s="98">
        <f>K50+K54+K52+K55</f>
        <v>847.8</v>
      </c>
    </row>
    <row r="49" spans="1:11" ht="0" customHeight="1" hidden="1">
      <c r="A49" s="21"/>
      <c r="B49" s="78" t="s">
        <v>186</v>
      </c>
      <c r="C49" s="15" t="s">
        <v>187</v>
      </c>
      <c r="D49" s="9" t="s">
        <v>5</v>
      </c>
      <c r="E49" s="9" t="s">
        <v>71</v>
      </c>
      <c r="F49" s="10" t="s">
        <v>183</v>
      </c>
      <c r="G49" s="9"/>
      <c r="H49" s="26">
        <v>45.1</v>
      </c>
      <c r="I49" s="94"/>
      <c r="J49" s="94"/>
      <c r="K49" s="94"/>
    </row>
    <row r="50" spans="1:11" ht="14.25" customHeight="1" hidden="1">
      <c r="A50" s="21"/>
      <c r="B50" s="6" t="s">
        <v>36</v>
      </c>
      <c r="C50" s="15" t="s">
        <v>187</v>
      </c>
      <c r="D50" s="9" t="s">
        <v>5</v>
      </c>
      <c r="E50" s="9" t="s">
        <v>71</v>
      </c>
      <c r="F50" s="10" t="s">
        <v>183</v>
      </c>
      <c r="G50" s="9" t="s">
        <v>200</v>
      </c>
      <c r="H50" s="26">
        <v>45.1</v>
      </c>
      <c r="I50" s="94"/>
      <c r="J50" s="94"/>
      <c r="K50" s="94"/>
    </row>
    <row r="51" spans="1:11" ht="14.25" customHeight="1" hidden="1">
      <c r="A51" s="21"/>
      <c r="B51" s="6" t="s">
        <v>63</v>
      </c>
      <c r="C51" s="15" t="s">
        <v>9</v>
      </c>
      <c r="D51" s="9" t="s">
        <v>5</v>
      </c>
      <c r="E51" s="9" t="s">
        <v>71</v>
      </c>
      <c r="F51" s="10" t="s">
        <v>142</v>
      </c>
      <c r="G51" s="9"/>
      <c r="H51" s="26"/>
      <c r="I51" s="94">
        <f>I52</f>
        <v>0</v>
      </c>
      <c r="J51" s="94">
        <f>J52</f>
        <v>0</v>
      </c>
      <c r="K51" s="94">
        <f>K52</f>
        <v>0</v>
      </c>
    </row>
    <row r="52" spans="1:11" ht="26.25" customHeight="1" hidden="1">
      <c r="A52" s="21"/>
      <c r="B52" s="6" t="s">
        <v>109</v>
      </c>
      <c r="C52" s="15" t="s">
        <v>9</v>
      </c>
      <c r="D52" s="9" t="s">
        <v>5</v>
      </c>
      <c r="E52" s="9" t="s">
        <v>71</v>
      </c>
      <c r="F52" s="10" t="s">
        <v>142</v>
      </c>
      <c r="G52" s="9" t="s">
        <v>110</v>
      </c>
      <c r="H52" s="26"/>
      <c r="I52" s="94">
        <v>0</v>
      </c>
      <c r="J52" s="94">
        <v>0</v>
      </c>
      <c r="K52" s="94">
        <v>0</v>
      </c>
    </row>
    <row r="53" spans="1:11" ht="37.5" customHeight="1" hidden="1">
      <c r="A53" s="21"/>
      <c r="B53" s="70" t="s">
        <v>148</v>
      </c>
      <c r="C53" s="15" t="s">
        <v>187</v>
      </c>
      <c r="D53" s="9" t="s">
        <v>5</v>
      </c>
      <c r="E53" s="9" t="s">
        <v>71</v>
      </c>
      <c r="F53" s="10" t="s">
        <v>139</v>
      </c>
      <c r="G53" s="9"/>
      <c r="H53" s="26">
        <v>109</v>
      </c>
      <c r="I53" s="94">
        <f>I54</f>
        <v>0</v>
      </c>
      <c r="J53" s="94">
        <f>J54</f>
        <v>0</v>
      </c>
      <c r="K53" s="94">
        <f>K54</f>
        <v>0</v>
      </c>
    </row>
    <row r="54" spans="1:11" ht="26.25" customHeight="1" hidden="1">
      <c r="A54" s="21"/>
      <c r="B54" s="6" t="s">
        <v>163</v>
      </c>
      <c r="C54" s="15" t="s">
        <v>187</v>
      </c>
      <c r="D54" s="9" t="s">
        <v>5</v>
      </c>
      <c r="E54" s="9" t="s">
        <v>71</v>
      </c>
      <c r="F54" s="10" t="s">
        <v>139</v>
      </c>
      <c r="G54" s="9" t="s">
        <v>110</v>
      </c>
      <c r="H54" s="26">
        <v>109</v>
      </c>
      <c r="I54" s="94"/>
      <c r="J54" s="94"/>
      <c r="K54" s="94"/>
    </row>
    <row r="55" spans="1:11" ht="26.25">
      <c r="A55" s="21"/>
      <c r="B55" s="6" t="s">
        <v>201</v>
      </c>
      <c r="C55" s="15" t="s">
        <v>187</v>
      </c>
      <c r="D55" s="9" t="s">
        <v>5</v>
      </c>
      <c r="E55" s="9" t="s">
        <v>71</v>
      </c>
      <c r="F55" s="10" t="s">
        <v>238</v>
      </c>
      <c r="G55" s="9"/>
      <c r="H55" s="26"/>
      <c r="I55" s="94">
        <f>I56+I57</f>
        <v>767.4</v>
      </c>
      <c r="J55" s="94">
        <f>J56+J57</f>
        <v>806.4</v>
      </c>
      <c r="K55" s="94">
        <f>K56+K57</f>
        <v>847.8</v>
      </c>
    </row>
    <row r="56" spans="1:11" ht="26.25" customHeight="1">
      <c r="A56" s="21"/>
      <c r="B56" s="6" t="s">
        <v>163</v>
      </c>
      <c r="C56" s="15" t="s">
        <v>187</v>
      </c>
      <c r="D56" s="9" t="s">
        <v>5</v>
      </c>
      <c r="E56" s="9" t="s">
        <v>71</v>
      </c>
      <c r="F56" s="10" t="s">
        <v>238</v>
      </c>
      <c r="G56" s="9" t="s">
        <v>110</v>
      </c>
      <c r="H56" s="26"/>
      <c r="I56" s="94">
        <v>752.4</v>
      </c>
      <c r="J56" s="94">
        <v>791.4</v>
      </c>
      <c r="K56" s="94">
        <v>832.8</v>
      </c>
    </row>
    <row r="57" spans="1:11" ht="21.75" customHeight="1">
      <c r="A57" s="21"/>
      <c r="B57" s="6" t="s">
        <v>278</v>
      </c>
      <c r="C57" s="15" t="s">
        <v>187</v>
      </c>
      <c r="D57" s="9" t="s">
        <v>5</v>
      </c>
      <c r="E57" s="9" t="s">
        <v>71</v>
      </c>
      <c r="F57" s="10" t="s">
        <v>238</v>
      </c>
      <c r="G57" s="9" t="s">
        <v>113</v>
      </c>
      <c r="H57" s="26"/>
      <c r="I57" s="94">
        <v>15</v>
      </c>
      <c r="J57" s="94">
        <v>15</v>
      </c>
      <c r="K57" s="94">
        <v>15</v>
      </c>
    </row>
    <row r="58" spans="1:11" ht="23.25" customHeight="1">
      <c r="A58" s="43" t="s">
        <v>29</v>
      </c>
      <c r="B58" s="11" t="s">
        <v>10</v>
      </c>
      <c r="C58" s="15" t="s">
        <v>187</v>
      </c>
      <c r="D58" s="12" t="s">
        <v>6</v>
      </c>
      <c r="E58" s="12"/>
      <c r="F58" s="13"/>
      <c r="G58" s="12"/>
      <c r="H58" s="27">
        <v>137</v>
      </c>
      <c r="I58" s="99">
        <f>I59</f>
        <v>187</v>
      </c>
      <c r="J58" s="99">
        <f>J59</f>
        <v>187</v>
      </c>
      <c r="K58" s="99">
        <f>K59</f>
        <v>187</v>
      </c>
    </row>
    <row r="59" spans="1:11" ht="28.5" customHeight="1">
      <c r="A59" s="21" t="s">
        <v>30</v>
      </c>
      <c r="B59" s="62" t="s">
        <v>20</v>
      </c>
      <c r="C59" s="15" t="s">
        <v>187</v>
      </c>
      <c r="D59" s="9" t="s">
        <v>6</v>
      </c>
      <c r="E59" s="9" t="s">
        <v>12</v>
      </c>
      <c r="F59" s="10"/>
      <c r="G59" s="9"/>
      <c r="H59" s="25">
        <v>137</v>
      </c>
      <c r="I59" s="98">
        <f>I61</f>
        <v>187</v>
      </c>
      <c r="J59" s="98">
        <f>J61</f>
        <v>187</v>
      </c>
      <c r="K59" s="98">
        <f>K61</f>
        <v>187</v>
      </c>
    </row>
    <row r="60" spans="1:11" ht="27" customHeight="1">
      <c r="A60" s="21"/>
      <c r="B60" s="69" t="s">
        <v>11</v>
      </c>
      <c r="C60" s="15" t="s">
        <v>187</v>
      </c>
      <c r="D60" s="9" t="s">
        <v>6</v>
      </c>
      <c r="E60" s="9" t="s">
        <v>12</v>
      </c>
      <c r="F60" s="10" t="s">
        <v>239</v>
      </c>
      <c r="G60" s="9"/>
      <c r="H60" s="26">
        <v>137</v>
      </c>
      <c r="I60" s="94"/>
      <c r="J60" s="94"/>
      <c r="K60" s="94"/>
    </row>
    <row r="61" spans="1:11" ht="25.5" customHeight="1">
      <c r="A61" s="21"/>
      <c r="B61" s="61" t="s">
        <v>102</v>
      </c>
      <c r="C61" s="15" t="s">
        <v>187</v>
      </c>
      <c r="D61" s="9" t="s">
        <v>6</v>
      </c>
      <c r="E61" s="9" t="s">
        <v>12</v>
      </c>
      <c r="F61" s="10" t="s">
        <v>239</v>
      </c>
      <c r="G61" s="9" t="s">
        <v>103</v>
      </c>
      <c r="H61" s="26">
        <v>137</v>
      </c>
      <c r="I61" s="94">
        <f>I62+I66</f>
        <v>187</v>
      </c>
      <c r="J61" s="94">
        <f>J62+J66</f>
        <v>187</v>
      </c>
      <c r="K61" s="94">
        <f>K62+K66</f>
        <v>187</v>
      </c>
    </row>
    <row r="62" spans="1:11" ht="17.25" customHeight="1">
      <c r="A62" s="21"/>
      <c r="B62" s="6" t="s">
        <v>262</v>
      </c>
      <c r="C62" s="15" t="s">
        <v>187</v>
      </c>
      <c r="D62" s="9" t="s">
        <v>6</v>
      </c>
      <c r="E62" s="9" t="s">
        <v>12</v>
      </c>
      <c r="F62" s="10" t="s">
        <v>239</v>
      </c>
      <c r="G62" s="9" t="s">
        <v>104</v>
      </c>
      <c r="H62" s="26"/>
      <c r="I62" s="94">
        <v>144</v>
      </c>
      <c r="J62" s="94">
        <v>144</v>
      </c>
      <c r="K62" s="94">
        <v>144</v>
      </c>
    </row>
    <row r="63" spans="1:11" ht="0" customHeight="1" hidden="1">
      <c r="A63" s="21"/>
      <c r="B63" s="6" t="s">
        <v>135</v>
      </c>
      <c r="C63" s="15" t="s">
        <v>187</v>
      </c>
      <c r="D63" s="9" t="s">
        <v>6</v>
      </c>
      <c r="E63" s="9" t="s">
        <v>12</v>
      </c>
      <c r="F63" s="10" t="s">
        <v>138</v>
      </c>
      <c r="G63" s="9" t="s">
        <v>134</v>
      </c>
      <c r="H63" s="26"/>
      <c r="I63" s="100">
        <f>I64+I65</f>
        <v>0</v>
      </c>
      <c r="J63" s="100">
        <f>J64+J65</f>
        <v>0</v>
      </c>
      <c r="K63" s="100">
        <f>K64+K65</f>
        <v>0</v>
      </c>
    </row>
    <row r="64" spans="1:11" ht="24" customHeight="1" hidden="1">
      <c r="A64" s="21"/>
      <c r="B64" s="6" t="s">
        <v>107</v>
      </c>
      <c r="C64" s="15" t="s">
        <v>187</v>
      </c>
      <c r="D64" s="9" t="s">
        <v>6</v>
      </c>
      <c r="E64" s="9" t="s">
        <v>12</v>
      </c>
      <c r="F64" s="10" t="s">
        <v>138</v>
      </c>
      <c r="G64" s="9" t="s">
        <v>108</v>
      </c>
      <c r="H64" s="26"/>
      <c r="I64" s="94">
        <v>0</v>
      </c>
      <c r="J64" s="94">
        <v>0</v>
      </c>
      <c r="K64" s="94">
        <v>0</v>
      </c>
    </row>
    <row r="65" spans="1:11" ht="27" customHeight="1" hidden="1">
      <c r="A65" s="21"/>
      <c r="B65" s="6" t="s">
        <v>163</v>
      </c>
      <c r="C65" s="15" t="s">
        <v>187</v>
      </c>
      <c r="D65" s="9" t="s">
        <v>6</v>
      </c>
      <c r="E65" s="9" t="s">
        <v>12</v>
      </c>
      <c r="F65" s="10" t="s">
        <v>138</v>
      </c>
      <c r="G65" s="9" t="s">
        <v>110</v>
      </c>
      <c r="H65" s="26"/>
      <c r="I65" s="94">
        <v>0</v>
      </c>
      <c r="J65" s="94">
        <v>0</v>
      </c>
      <c r="K65" s="94">
        <v>0</v>
      </c>
    </row>
    <row r="66" spans="1:11" ht="42" customHeight="1">
      <c r="A66" s="21"/>
      <c r="B66" s="6" t="s">
        <v>260</v>
      </c>
      <c r="C66" s="15" t="s">
        <v>187</v>
      </c>
      <c r="D66" s="9" t="s">
        <v>6</v>
      </c>
      <c r="E66" s="9" t="s">
        <v>12</v>
      </c>
      <c r="F66" s="10" t="s">
        <v>239</v>
      </c>
      <c r="G66" s="9" t="s">
        <v>261</v>
      </c>
      <c r="H66" s="26"/>
      <c r="I66" s="94">
        <v>43</v>
      </c>
      <c r="J66" s="94">
        <v>43</v>
      </c>
      <c r="K66" s="94">
        <v>43</v>
      </c>
    </row>
    <row r="67" spans="1:11" ht="33" customHeight="1">
      <c r="A67" s="43" t="s">
        <v>64</v>
      </c>
      <c r="B67" s="11" t="s">
        <v>62</v>
      </c>
      <c r="C67" s="15" t="s">
        <v>187</v>
      </c>
      <c r="D67" s="12" t="s">
        <v>12</v>
      </c>
      <c r="E67" s="39"/>
      <c r="F67" s="46"/>
      <c r="G67" s="39"/>
      <c r="H67" s="27">
        <v>3.5</v>
      </c>
      <c r="I67" s="99">
        <f>I68+I74</f>
        <v>77</v>
      </c>
      <c r="J67" s="99">
        <f>J68+J74</f>
        <v>62</v>
      </c>
      <c r="K67" s="99">
        <f>K68+K74</f>
        <v>45</v>
      </c>
    </row>
    <row r="68" spans="1:11" ht="39">
      <c r="A68" s="48" t="s">
        <v>31</v>
      </c>
      <c r="B68" s="63" t="s">
        <v>80</v>
      </c>
      <c r="C68" s="15" t="s">
        <v>187</v>
      </c>
      <c r="D68" s="55" t="s">
        <v>12</v>
      </c>
      <c r="E68" s="35" t="s">
        <v>81</v>
      </c>
      <c r="F68" s="49"/>
      <c r="G68" s="35"/>
      <c r="H68" s="56"/>
      <c r="I68" s="101">
        <f>I72+I71</f>
        <v>22</v>
      </c>
      <c r="J68" s="101">
        <f>J72+J71</f>
        <v>22</v>
      </c>
      <c r="K68" s="101">
        <f>K72+K71</f>
        <v>0</v>
      </c>
    </row>
    <row r="69" spans="1:11" ht="26.25" hidden="1">
      <c r="A69" s="54"/>
      <c r="B69" s="6" t="s">
        <v>132</v>
      </c>
      <c r="C69" s="15" t="s">
        <v>187</v>
      </c>
      <c r="D69" s="7" t="s">
        <v>12</v>
      </c>
      <c r="E69" s="7" t="s">
        <v>81</v>
      </c>
      <c r="F69" s="7" t="s">
        <v>189</v>
      </c>
      <c r="G69" s="7"/>
      <c r="H69" s="56"/>
      <c r="I69" s="102">
        <v>0</v>
      </c>
      <c r="J69" s="102">
        <v>0</v>
      </c>
      <c r="K69" s="102">
        <v>0</v>
      </c>
    </row>
    <row r="70" spans="1:11" ht="39" hidden="1">
      <c r="A70" s="54"/>
      <c r="B70" s="6" t="s">
        <v>133</v>
      </c>
      <c r="C70" s="15" t="s">
        <v>187</v>
      </c>
      <c r="D70" s="7" t="s">
        <v>12</v>
      </c>
      <c r="E70" s="7" t="s">
        <v>81</v>
      </c>
      <c r="F70" s="7" t="s">
        <v>188</v>
      </c>
      <c r="G70" s="7"/>
      <c r="H70" s="56"/>
      <c r="I70" s="102">
        <v>0</v>
      </c>
      <c r="J70" s="102">
        <v>0</v>
      </c>
      <c r="K70" s="102">
        <v>0</v>
      </c>
    </row>
    <row r="71" spans="1:11" ht="26.25" hidden="1">
      <c r="A71" s="54"/>
      <c r="B71" s="6" t="s">
        <v>163</v>
      </c>
      <c r="C71" s="15" t="s">
        <v>187</v>
      </c>
      <c r="D71" s="7" t="s">
        <v>12</v>
      </c>
      <c r="E71" s="7" t="s">
        <v>81</v>
      </c>
      <c r="F71" s="7" t="s">
        <v>188</v>
      </c>
      <c r="G71" s="7" t="s">
        <v>110</v>
      </c>
      <c r="H71" s="56"/>
      <c r="I71" s="102">
        <v>0</v>
      </c>
      <c r="J71" s="102">
        <v>0</v>
      </c>
      <c r="K71" s="102">
        <v>0</v>
      </c>
    </row>
    <row r="72" spans="1:11" ht="54" customHeight="1">
      <c r="A72" s="54"/>
      <c r="B72" s="6" t="s">
        <v>240</v>
      </c>
      <c r="C72" s="15" t="s">
        <v>187</v>
      </c>
      <c r="D72" s="7" t="s">
        <v>12</v>
      </c>
      <c r="E72" s="7" t="s">
        <v>81</v>
      </c>
      <c r="F72" s="7" t="s">
        <v>242</v>
      </c>
      <c r="G72" s="7"/>
      <c r="H72" s="56"/>
      <c r="I72" s="102">
        <f>I73</f>
        <v>22</v>
      </c>
      <c r="J72" s="102">
        <f>J73</f>
        <v>22</v>
      </c>
      <c r="K72" s="102">
        <f>K73</f>
        <v>0</v>
      </c>
    </row>
    <row r="73" spans="1:11" ht="26.25">
      <c r="A73" s="54"/>
      <c r="B73" s="6" t="s">
        <v>163</v>
      </c>
      <c r="C73" s="15" t="s">
        <v>187</v>
      </c>
      <c r="D73" s="7" t="s">
        <v>12</v>
      </c>
      <c r="E73" s="7" t="s">
        <v>81</v>
      </c>
      <c r="F73" s="7" t="s">
        <v>242</v>
      </c>
      <c r="G73" s="7" t="s">
        <v>110</v>
      </c>
      <c r="H73" s="56"/>
      <c r="I73" s="102">
        <v>22</v>
      </c>
      <c r="J73" s="102">
        <v>22</v>
      </c>
      <c r="K73" s="102">
        <v>0</v>
      </c>
    </row>
    <row r="74" spans="1:11" ht="29.25" customHeight="1">
      <c r="A74" s="21" t="s">
        <v>79</v>
      </c>
      <c r="B74" s="73" t="s">
        <v>151</v>
      </c>
      <c r="C74" s="15" t="s">
        <v>187</v>
      </c>
      <c r="D74" s="9" t="s">
        <v>12</v>
      </c>
      <c r="E74" s="9" t="s">
        <v>150</v>
      </c>
      <c r="F74" s="10"/>
      <c r="G74" s="9"/>
      <c r="H74" s="25">
        <v>3.5</v>
      </c>
      <c r="I74" s="98">
        <f>I76+I78</f>
        <v>55</v>
      </c>
      <c r="J74" s="98">
        <f>J76+J78</f>
        <v>40</v>
      </c>
      <c r="K74" s="98">
        <f>K76+K78</f>
        <v>45</v>
      </c>
    </row>
    <row r="75" spans="1:11" ht="52.5">
      <c r="A75" s="21"/>
      <c r="B75" s="6" t="s">
        <v>195</v>
      </c>
      <c r="C75" s="15" t="s">
        <v>187</v>
      </c>
      <c r="D75" s="9" t="s">
        <v>12</v>
      </c>
      <c r="E75" s="9" t="s">
        <v>150</v>
      </c>
      <c r="F75" s="10" t="s">
        <v>243</v>
      </c>
      <c r="G75" s="9"/>
      <c r="H75" s="25"/>
      <c r="I75" s="94">
        <f>I76</f>
        <v>55</v>
      </c>
      <c r="J75" s="94">
        <f>J76</f>
        <v>40</v>
      </c>
      <c r="K75" s="94">
        <f>K76</f>
        <v>45</v>
      </c>
    </row>
    <row r="76" spans="1:11" ht="29.25" customHeight="1">
      <c r="A76" s="21"/>
      <c r="B76" s="6" t="s">
        <v>163</v>
      </c>
      <c r="C76" s="15" t="s">
        <v>187</v>
      </c>
      <c r="D76" s="9" t="s">
        <v>12</v>
      </c>
      <c r="E76" s="9" t="s">
        <v>150</v>
      </c>
      <c r="F76" s="10" t="s">
        <v>243</v>
      </c>
      <c r="G76" s="9" t="s">
        <v>110</v>
      </c>
      <c r="H76" s="25"/>
      <c r="I76" s="94">
        <v>55</v>
      </c>
      <c r="J76" s="94">
        <v>40</v>
      </c>
      <c r="K76" s="94">
        <v>45</v>
      </c>
    </row>
    <row r="77" spans="1:11" ht="39" hidden="1">
      <c r="A77" s="21"/>
      <c r="B77" s="6" t="s">
        <v>152</v>
      </c>
      <c r="C77" s="15" t="s">
        <v>187</v>
      </c>
      <c r="D77" s="9" t="s">
        <v>12</v>
      </c>
      <c r="E77" s="9" t="s">
        <v>150</v>
      </c>
      <c r="F77" s="10" t="s">
        <v>190</v>
      </c>
      <c r="G77" s="9"/>
      <c r="H77" s="26">
        <v>3.5</v>
      </c>
      <c r="I77" s="94">
        <f>I78</f>
        <v>0</v>
      </c>
      <c r="J77" s="94">
        <f>J78</f>
        <v>0</v>
      </c>
      <c r="K77" s="94">
        <f>K78</f>
        <v>0</v>
      </c>
    </row>
    <row r="78" spans="1:11" ht="39" customHeight="1" hidden="1">
      <c r="A78" s="21"/>
      <c r="B78" s="6" t="s">
        <v>163</v>
      </c>
      <c r="C78" s="15" t="s">
        <v>187</v>
      </c>
      <c r="D78" s="9" t="s">
        <v>12</v>
      </c>
      <c r="E78" s="9" t="s">
        <v>150</v>
      </c>
      <c r="F78" s="10" t="s">
        <v>190</v>
      </c>
      <c r="G78" s="9" t="s">
        <v>110</v>
      </c>
      <c r="H78" s="26">
        <v>3.5</v>
      </c>
      <c r="I78" s="94">
        <v>0</v>
      </c>
      <c r="J78" s="94">
        <v>0</v>
      </c>
      <c r="K78" s="94">
        <v>0</v>
      </c>
    </row>
    <row r="79" spans="1:11" ht="15">
      <c r="A79" s="43" t="s">
        <v>65</v>
      </c>
      <c r="B79" s="3" t="s">
        <v>83</v>
      </c>
      <c r="C79" s="15" t="s">
        <v>187</v>
      </c>
      <c r="D79" s="4" t="s">
        <v>8</v>
      </c>
      <c r="E79" s="4"/>
      <c r="F79" s="4"/>
      <c r="G79" s="4"/>
      <c r="H79" s="24">
        <v>5190.9</v>
      </c>
      <c r="I79" s="89">
        <f>I80+I98</f>
        <v>2116.5</v>
      </c>
      <c r="J79" s="89">
        <f>J80+J98</f>
        <v>958.2</v>
      </c>
      <c r="K79" s="89">
        <f>K80+K98</f>
        <v>958.2</v>
      </c>
    </row>
    <row r="80" spans="1:11" ht="18.75" customHeight="1">
      <c r="A80" s="21" t="s">
        <v>87</v>
      </c>
      <c r="B80" s="65" t="s">
        <v>90</v>
      </c>
      <c r="C80" s="15" t="s">
        <v>187</v>
      </c>
      <c r="D80" s="9" t="s">
        <v>8</v>
      </c>
      <c r="E80" s="9" t="s">
        <v>81</v>
      </c>
      <c r="F80" s="10"/>
      <c r="G80" s="9"/>
      <c r="H80" s="26"/>
      <c r="I80" s="98">
        <f>I82+I83+I90+I92+I94+I96</f>
        <v>2116.5</v>
      </c>
      <c r="J80" s="98">
        <f>J82+J83+J90+J92+J94+J96</f>
        <v>958.2</v>
      </c>
      <c r="K80" s="98">
        <f>K82+K83+K90+K92+K94+K96</f>
        <v>958.2</v>
      </c>
    </row>
    <row r="81" spans="1:11" ht="39.75" customHeight="1">
      <c r="A81" s="21"/>
      <c r="B81" s="64" t="s">
        <v>117</v>
      </c>
      <c r="C81" s="15" t="s">
        <v>187</v>
      </c>
      <c r="D81" s="9" t="s">
        <v>8</v>
      </c>
      <c r="E81" s="9" t="s">
        <v>81</v>
      </c>
      <c r="F81" s="10" t="s">
        <v>244</v>
      </c>
      <c r="G81" s="9"/>
      <c r="H81" s="26"/>
      <c r="I81" s="103">
        <f>I82</f>
        <v>106</v>
      </c>
      <c r="J81" s="103">
        <f>J82</f>
        <v>0</v>
      </c>
      <c r="K81" s="103">
        <f>K82</f>
        <v>0</v>
      </c>
    </row>
    <row r="82" spans="1:11" ht="27" customHeight="1">
      <c r="A82" s="21"/>
      <c r="B82" s="6" t="s">
        <v>163</v>
      </c>
      <c r="C82" s="15" t="s">
        <v>187</v>
      </c>
      <c r="D82" s="9" t="s">
        <v>8</v>
      </c>
      <c r="E82" s="9" t="s">
        <v>81</v>
      </c>
      <c r="F82" s="10" t="s">
        <v>244</v>
      </c>
      <c r="G82" s="9" t="s">
        <v>110</v>
      </c>
      <c r="H82" s="26"/>
      <c r="I82" s="94">
        <v>106</v>
      </c>
      <c r="J82" s="94">
        <v>0</v>
      </c>
      <c r="K82" s="94">
        <v>0</v>
      </c>
    </row>
    <row r="83" spans="1:11" ht="17.25" customHeight="1">
      <c r="A83" s="21"/>
      <c r="B83" s="6" t="s">
        <v>169</v>
      </c>
      <c r="C83" s="15" t="s">
        <v>187</v>
      </c>
      <c r="D83" s="9" t="s">
        <v>8</v>
      </c>
      <c r="E83" s="9" t="s">
        <v>81</v>
      </c>
      <c r="F83" s="10" t="s">
        <v>245</v>
      </c>
      <c r="G83" s="9"/>
      <c r="H83" s="26"/>
      <c r="I83" s="94">
        <f>I85</f>
        <v>878.5</v>
      </c>
      <c r="J83" s="94">
        <f>J85</f>
        <v>958.2</v>
      </c>
      <c r="K83" s="94">
        <f>K85</f>
        <v>958.2</v>
      </c>
    </row>
    <row r="84" spans="1:11" ht="24.75" customHeight="1" hidden="1">
      <c r="A84" s="21"/>
      <c r="B84" s="6" t="s">
        <v>154</v>
      </c>
      <c r="C84" s="15" t="s">
        <v>187</v>
      </c>
      <c r="D84" s="9" t="s">
        <v>8</v>
      </c>
      <c r="E84" s="9" t="s">
        <v>81</v>
      </c>
      <c r="F84" s="10" t="s">
        <v>170</v>
      </c>
      <c r="G84" s="9"/>
      <c r="H84" s="26"/>
      <c r="I84" s="94"/>
      <c r="J84" s="94"/>
      <c r="K84" s="94"/>
    </row>
    <row r="85" spans="1:11" ht="32.25" customHeight="1">
      <c r="A85" s="21"/>
      <c r="B85" s="6" t="s">
        <v>163</v>
      </c>
      <c r="C85" s="15" t="s">
        <v>187</v>
      </c>
      <c r="D85" s="9" t="s">
        <v>8</v>
      </c>
      <c r="E85" s="9" t="s">
        <v>81</v>
      </c>
      <c r="F85" s="10" t="s">
        <v>245</v>
      </c>
      <c r="G85" s="9" t="s">
        <v>110</v>
      </c>
      <c r="H85" s="26"/>
      <c r="I85" s="94">
        <v>878.5</v>
      </c>
      <c r="J85" s="94">
        <v>958.2</v>
      </c>
      <c r="K85" s="94">
        <v>958.2</v>
      </c>
    </row>
    <row r="86" spans="1:11" ht="0" customHeight="1" hidden="1">
      <c r="A86" s="21"/>
      <c r="B86" s="6" t="s">
        <v>63</v>
      </c>
      <c r="C86" s="15" t="s">
        <v>9</v>
      </c>
      <c r="D86" s="9" t="s">
        <v>8</v>
      </c>
      <c r="E86" s="9" t="s">
        <v>81</v>
      </c>
      <c r="F86" s="10" t="s">
        <v>155</v>
      </c>
      <c r="G86" s="9"/>
      <c r="H86" s="26"/>
      <c r="I86" s="94">
        <f>I87</f>
        <v>100.54</v>
      </c>
      <c r="J86" s="94">
        <f>J87</f>
        <v>100.54</v>
      </c>
      <c r="K86" s="94">
        <f>K87</f>
        <v>100.54</v>
      </c>
    </row>
    <row r="87" spans="1:11" ht="11.25" customHeight="1" hidden="1">
      <c r="A87" s="21"/>
      <c r="B87" s="6" t="s">
        <v>109</v>
      </c>
      <c r="C87" s="15" t="s">
        <v>9</v>
      </c>
      <c r="D87" s="9" t="s">
        <v>8</v>
      </c>
      <c r="E87" s="9" t="s">
        <v>81</v>
      </c>
      <c r="F87" s="10" t="s">
        <v>155</v>
      </c>
      <c r="G87" s="9" t="s">
        <v>110</v>
      </c>
      <c r="H87" s="26"/>
      <c r="I87" s="94">
        <v>100.54</v>
      </c>
      <c r="J87" s="94">
        <v>100.54</v>
      </c>
      <c r="K87" s="94">
        <v>100.54</v>
      </c>
    </row>
    <row r="88" spans="1:11" ht="12" customHeight="1" hidden="1">
      <c r="A88" s="21"/>
      <c r="B88" s="6" t="s">
        <v>63</v>
      </c>
      <c r="C88" s="15" t="s">
        <v>9</v>
      </c>
      <c r="D88" s="9" t="s">
        <v>8</v>
      </c>
      <c r="E88" s="9" t="s">
        <v>81</v>
      </c>
      <c r="F88" s="10" t="s">
        <v>156</v>
      </c>
      <c r="G88" s="9"/>
      <c r="H88" s="26"/>
      <c r="I88" s="94">
        <f>I89</f>
        <v>26.5</v>
      </c>
      <c r="J88" s="94">
        <f>J89</f>
        <v>26.5</v>
      </c>
      <c r="K88" s="94">
        <f>K89</f>
        <v>26.5</v>
      </c>
    </row>
    <row r="89" spans="1:11" ht="12.75" customHeight="1" hidden="1">
      <c r="A89" s="21"/>
      <c r="B89" s="6" t="s">
        <v>109</v>
      </c>
      <c r="C89" s="15" t="s">
        <v>9</v>
      </c>
      <c r="D89" s="9" t="s">
        <v>8</v>
      </c>
      <c r="E89" s="9" t="s">
        <v>81</v>
      </c>
      <c r="F89" s="10" t="s">
        <v>156</v>
      </c>
      <c r="G89" s="9" t="s">
        <v>110</v>
      </c>
      <c r="H89" s="26"/>
      <c r="I89" s="94">
        <v>26.5</v>
      </c>
      <c r="J89" s="94">
        <v>26.5</v>
      </c>
      <c r="K89" s="94">
        <v>26.5</v>
      </c>
    </row>
    <row r="90" spans="1:11" ht="18" customHeight="1" hidden="1">
      <c r="A90" s="21"/>
      <c r="B90" s="6" t="s">
        <v>202</v>
      </c>
      <c r="C90" s="15" t="s">
        <v>187</v>
      </c>
      <c r="D90" s="9" t="s">
        <v>8</v>
      </c>
      <c r="E90" s="9" t="s">
        <v>81</v>
      </c>
      <c r="F90" s="10" t="s">
        <v>203</v>
      </c>
      <c r="G90" s="9"/>
      <c r="H90" s="26"/>
      <c r="I90" s="103">
        <f>I91</f>
        <v>0</v>
      </c>
      <c r="J90" s="103">
        <f>J91</f>
        <v>0</v>
      </c>
      <c r="K90" s="103">
        <f>K91</f>
        <v>0</v>
      </c>
    </row>
    <row r="91" spans="1:11" ht="26.25" customHeight="1" hidden="1">
      <c r="A91" s="21"/>
      <c r="B91" s="6" t="s">
        <v>163</v>
      </c>
      <c r="C91" s="15" t="s">
        <v>187</v>
      </c>
      <c r="D91" s="9" t="s">
        <v>8</v>
      </c>
      <c r="E91" s="9" t="s">
        <v>81</v>
      </c>
      <c r="F91" s="10" t="s">
        <v>203</v>
      </c>
      <c r="G91" s="9" t="s">
        <v>110</v>
      </c>
      <c r="H91" s="26"/>
      <c r="I91" s="94">
        <v>0</v>
      </c>
      <c r="J91" s="94">
        <v>0</v>
      </c>
      <c r="K91" s="94">
        <v>0</v>
      </c>
    </row>
    <row r="92" spans="1:11" ht="14.25" customHeight="1" hidden="1">
      <c r="A92" s="21"/>
      <c r="B92" s="6" t="s">
        <v>204</v>
      </c>
      <c r="C92" s="15" t="s">
        <v>187</v>
      </c>
      <c r="D92" s="9" t="s">
        <v>8</v>
      </c>
      <c r="E92" s="9" t="s">
        <v>81</v>
      </c>
      <c r="F92" s="10" t="s">
        <v>205</v>
      </c>
      <c r="G92" s="9"/>
      <c r="H92" s="26"/>
      <c r="I92" s="103">
        <f>I93</f>
        <v>0</v>
      </c>
      <c r="J92" s="103">
        <f>J93</f>
        <v>0</v>
      </c>
      <c r="K92" s="103">
        <f>K93</f>
        <v>0</v>
      </c>
    </row>
    <row r="93" spans="1:11" ht="27" customHeight="1" hidden="1">
      <c r="A93" s="21"/>
      <c r="B93" s="6" t="s">
        <v>163</v>
      </c>
      <c r="C93" s="15" t="s">
        <v>187</v>
      </c>
      <c r="D93" s="9" t="s">
        <v>8</v>
      </c>
      <c r="E93" s="9" t="s">
        <v>81</v>
      </c>
      <c r="F93" s="10" t="s">
        <v>205</v>
      </c>
      <c r="G93" s="9" t="s">
        <v>110</v>
      </c>
      <c r="H93" s="26"/>
      <c r="I93" s="94">
        <v>0</v>
      </c>
      <c r="J93" s="94">
        <v>0</v>
      </c>
      <c r="K93" s="94">
        <v>0</v>
      </c>
    </row>
    <row r="94" spans="1:11" ht="106.5" customHeight="1">
      <c r="A94" s="21"/>
      <c r="B94" s="6" t="s">
        <v>297</v>
      </c>
      <c r="C94" s="15" t="s">
        <v>187</v>
      </c>
      <c r="D94" s="9" t="s">
        <v>8</v>
      </c>
      <c r="E94" s="9" t="s">
        <v>81</v>
      </c>
      <c r="F94" s="10" t="s">
        <v>299</v>
      </c>
      <c r="G94" s="9"/>
      <c r="H94" s="26"/>
      <c r="I94" s="94">
        <f>I95</f>
        <v>905.6</v>
      </c>
      <c r="J94" s="94">
        <f>J95</f>
        <v>0</v>
      </c>
      <c r="K94" s="94">
        <v>0</v>
      </c>
    </row>
    <row r="95" spans="1:11" ht="24" customHeight="1">
      <c r="A95" s="21"/>
      <c r="B95" s="6" t="s">
        <v>163</v>
      </c>
      <c r="C95" s="15" t="s">
        <v>187</v>
      </c>
      <c r="D95" s="9" t="s">
        <v>8</v>
      </c>
      <c r="E95" s="9" t="s">
        <v>81</v>
      </c>
      <c r="F95" s="10" t="s">
        <v>299</v>
      </c>
      <c r="G95" s="9" t="s">
        <v>110</v>
      </c>
      <c r="H95" s="26"/>
      <c r="I95" s="94">
        <v>905.6</v>
      </c>
      <c r="J95" s="94">
        <v>0</v>
      </c>
      <c r="K95" s="94">
        <v>0</v>
      </c>
    </row>
    <row r="96" spans="1:11" ht="54" customHeight="1">
      <c r="A96" s="21"/>
      <c r="B96" s="6" t="s">
        <v>276</v>
      </c>
      <c r="C96" s="15" t="s">
        <v>187</v>
      </c>
      <c r="D96" s="9" t="s">
        <v>8</v>
      </c>
      <c r="E96" s="9" t="s">
        <v>81</v>
      </c>
      <c r="F96" s="10" t="s">
        <v>275</v>
      </c>
      <c r="G96" s="9"/>
      <c r="H96" s="26"/>
      <c r="I96" s="94">
        <f>I97</f>
        <v>226.4</v>
      </c>
      <c r="J96" s="94">
        <f>J97</f>
        <v>0</v>
      </c>
      <c r="K96" s="94">
        <f>K97</f>
        <v>0</v>
      </c>
    </row>
    <row r="97" spans="1:11" ht="13.5" customHeight="1">
      <c r="A97" s="21"/>
      <c r="B97" s="6" t="s">
        <v>163</v>
      </c>
      <c r="C97" s="15" t="s">
        <v>187</v>
      </c>
      <c r="D97" s="9" t="s">
        <v>8</v>
      </c>
      <c r="E97" s="9" t="s">
        <v>81</v>
      </c>
      <c r="F97" s="10" t="s">
        <v>275</v>
      </c>
      <c r="G97" s="9" t="s">
        <v>110</v>
      </c>
      <c r="H97" s="26"/>
      <c r="I97" s="94">
        <v>226.4</v>
      </c>
      <c r="J97" s="94">
        <v>0</v>
      </c>
      <c r="K97" s="94">
        <v>0</v>
      </c>
    </row>
    <row r="98" spans="1:11" ht="15" customHeight="1">
      <c r="A98" s="21" t="s">
        <v>89</v>
      </c>
      <c r="B98" s="65" t="s">
        <v>84</v>
      </c>
      <c r="C98" s="15" t="s">
        <v>187</v>
      </c>
      <c r="D98" s="9" t="s">
        <v>8</v>
      </c>
      <c r="E98" s="9" t="s">
        <v>82</v>
      </c>
      <c r="F98" s="10"/>
      <c r="G98" s="9"/>
      <c r="H98" s="26"/>
      <c r="I98" s="98">
        <f>I101</f>
        <v>0</v>
      </c>
      <c r="J98" s="98">
        <f>J101</f>
        <v>0</v>
      </c>
      <c r="K98" s="98">
        <f>K101</f>
        <v>0</v>
      </c>
    </row>
    <row r="99" spans="1:11" ht="12.75" customHeight="1">
      <c r="A99" s="21"/>
      <c r="B99" s="6" t="s">
        <v>91</v>
      </c>
      <c r="C99" s="15" t="s">
        <v>187</v>
      </c>
      <c r="D99" s="9" t="s">
        <v>8</v>
      </c>
      <c r="E99" s="9" t="s">
        <v>82</v>
      </c>
      <c r="F99" s="7" t="s">
        <v>247</v>
      </c>
      <c r="G99" s="7"/>
      <c r="H99" s="26"/>
      <c r="I99" s="94"/>
      <c r="J99" s="94"/>
      <c r="K99" s="94"/>
    </row>
    <row r="100" spans="1:11" ht="15" customHeight="1">
      <c r="A100" s="21"/>
      <c r="B100" s="6" t="s">
        <v>206</v>
      </c>
      <c r="C100" s="15" t="s">
        <v>187</v>
      </c>
      <c r="D100" s="9" t="s">
        <v>8</v>
      </c>
      <c r="E100" s="9" t="s">
        <v>82</v>
      </c>
      <c r="F100" s="7" t="s">
        <v>246</v>
      </c>
      <c r="G100" s="7"/>
      <c r="H100" s="26"/>
      <c r="I100" s="94">
        <f>I101</f>
        <v>0</v>
      </c>
      <c r="J100" s="94">
        <f>J101</f>
        <v>0</v>
      </c>
      <c r="K100" s="94">
        <f>K101</f>
        <v>0</v>
      </c>
    </row>
    <row r="101" spans="1:11" ht="15" customHeight="1">
      <c r="A101" s="21"/>
      <c r="B101" s="6" t="s">
        <v>163</v>
      </c>
      <c r="C101" s="15" t="s">
        <v>187</v>
      </c>
      <c r="D101" s="9" t="s">
        <v>8</v>
      </c>
      <c r="E101" s="9" t="s">
        <v>82</v>
      </c>
      <c r="F101" s="7" t="s">
        <v>246</v>
      </c>
      <c r="G101" s="7" t="s">
        <v>110</v>
      </c>
      <c r="H101" s="26"/>
      <c r="I101" s="94">
        <v>0</v>
      </c>
      <c r="J101" s="94">
        <v>0</v>
      </c>
      <c r="K101" s="94">
        <v>0</v>
      </c>
    </row>
    <row r="102" spans="1:11" ht="0.75" customHeight="1">
      <c r="A102" s="21"/>
      <c r="B102" s="6" t="s">
        <v>78</v>
      </c>
      <c r="C102" s="15" t="s">
        <v>9</v>
      </c>
      <c r="D102" s="9" t="s">
        <v>8</v>
      </c>
      <c r="E102" s="9" t="s">
        <v>82</v>
      </c>
      <c r="F102" s="7" t="s">
        <v>96</v>
      </c>
      <c r="G102" s="7"/>
      <c r="H102" s="26"/>
      <c r="I102" s="94">
        <v>0</v>
      </c>
      <c r="J102" s="94">
        <v>0</v>
      </c>
      <c r="K102" s="94">
        <v>0</v>
      </c>
    </row>
    <row r="103" spans="1:11" ht="15" customHeight="1" hidden="1">
      <c r="A103" s="21"/>
      <c r="B103" s="6" t="s">
        <v>36</v>
      </c>
      <c r="C103" s="15" t="s">
        <v>9</v>
      </c>
      <c r="D103" s="9" t="s">
        <v>8</v>
      </c>
      <c r="E103" s="9" t="s">
        <v>82</v>
      </c>
      <c r="F103" s="7" t="s">
        <v>96</v>
      </c>
      <c r="G103" s="7" t="s">
        <v>99</v>
      </c>
      <c r="H103" s="26"/>
      <c r="I103" s="94">
        <v>0</v>
      </c>
      <c r="J103" s="94">
        <v>0</v>
      </c>
      <c r="K103" s="94">
        <v>0</v>
      </c>
    </row>
    <row r="104" spans="1:11" ht="15">
      <c r="A104" s="43" t="s">
        <v>66</v>
      </c>
      <c r="B104" s="3" t="s">
        <v>13</v>
      </c>
      <c r="C104" s="15" t="s">
        <v>187</v>
      </c>
      <c r="D104" s="4" t="s">
        <v>14</v>
      </c>
      <c r="E104" s="4"/>
      <c r="F104" s="4"/>
      <c r="G104" s="4"/>
      <c r="H104" s="24">
        <v>5190.9</v>
      </c>
      <c r="I104" s="89">
        <f>I105+I123</f>
        <v>2126.1</v>
      </c>
      <c r="J104" s="89">
        <f>J105+J123</f>
        <v>2166.6</v>
      </c>
      <c r="K104" s="89">
        <f>K105+K113+K123</f>
        <v>2222.1</v>
      </c>
    </row>
    <row r="105" spans="1:11" ht="12.75">
      <c r="A105" s="21" t="s">
        <v>88</v>
      </c>
      <c r="B105" s="66" t="s">
        <v>72</v>
      </c>
      <c r="C105" s="15" t="s">
        <v>187</v>
      </c>
      <c r="D105" s="33" t="s">
        <v>14</v>
      </c>
      <c r="E105" s="33" t="s">
        <v>5</v>
      </c>
      <c r="F105" s="33"/>
      <c r="G105" s="33"/>
      <c r="H105" s="36">
        <v>4.8</v>
      </c>
      <c r="I105" s="101">
        <f>I108+I112+I109</f>
        <v>370.9</v>
      </c>
      <c r="J105" s="101">
        <f>J108+J112+J109</f>
        <v>258.6</v>
      </c>
      <c r="K105" s="101">
        <f>K108+K112+K109</f>
        <v>258.6</v>
      </c>
    </row>
    <row r="106" spans="1:11" ht="11.25" customHeight="1">
      <c r="A106" s="21"/>
      <c r="B106" s="34" t="s">
        <v>56</v>
      </c>
      <c r="C106" s="15" t="s">
        <v>187</v>
      </c>
      <c r="D106" s="35" t="s">
        <v>14</v>
      </c>
      <c r="E106" s="35" t="s">
        <v>5</v>
      </c>
      <c r="F106" s="7" t="s">
        <v>249</v>
      </c>
      <c r="G106" s="35"/>
      <c r="H106" s="37">
        <v>0</v>
      </c>
      <c r="I106" s="94">
        <f>I107+I109</f>
        <v>358.6</v>
      </c>
      <c r="J106" s="94">
        <f>J107+J109</f>
        <v>258.6</v>
      </c>
      <c r="K106" s="94">
        <f>K107+K109</f>
        <v>258.6</v>
      </c>
    </row>
    <row r="107" spans="1:11" ht="18" customHeight="1">
      <c r="A107" s="21"/>
      <c r="B107" s="34" t="s">
        <v>57</v>
      </c>
      <c r="C107" s="15" t="s">
        <v>187</v>
      </c>
      <c r="D107" s="35" t="s">
        <v>14</v>
      </c>
      <c r="E107" s="35" t="s">
        <v>5</v>
      </c>
      <c r="F107" s="35" t="s">
        <v>250</v>
      </c>
      <c r="G107" s="35"/>
      <c r="H107" s="37">
        <v>4.8</v>
      </c>
      <c r="I107" s="95">
        <f>I108</f>
        <v>200</v>
      </c>
      <c r="J107" s="95">
        <f>J108</f>
        <v>100</v>
      </c>
      <c r="K107" s="95">
        <f>K108</f>
        <v>100</v>
      </c>
    </row>
    <row r="108" spans="1:11" ht="25.5" customHeight="1">
      <c r="A108" s="21"/>
      <c r="B108" s="6" t="s">
        <v>163</v>
      </c>
      <c r="C108" s="15" t="s">
        <v>187</v>
      </c>
      <c r="D108" s="35" t="s">
        <v>14</v>
      </c>
      <c r="E108" s="35" t="s">
        <v>5</v>
      </c>
      <c r="F108" s="35" t="s">
        <v>250</v>
      </c>
      <c r="G108" s="35" t="s">
        <v>110</v>
      </c>
      <c r="H108" s="37">
        <v>4.8</v>
      </c>
      <c r="I108" s="94">
        <v>200</v>
      </c>
      <c r="J108" s="94">
        <v>100</v>
      </c>
      <c r="K108" s="94">
        <v>100</v>
      </c>
    </row>
    <row r="109" spans="1:11" ht="24" customHeight="1">
      <c r="A109" s="21"/>
      <c r="B109" s="6" t="s">
        <v>207</v>
      </c>
      <c r="C109" s="15" t="s">
        <v>187</v>
      </c>
      <c r="D109" s="35" t="s">
        <v>14</v>
      </c>
      <c r="E109" s="35" t="s">
        <v>5</v>
      </c>
      <c r="F109" s="35" t="s">
        <v>248</v>
      </c>
      <c r="G109" s="35"/>
      <c r="H109" s="37"/>
      <c r="I109" s="95">
        <f>I110</f>
        <v>158.6</v>
      </c>
      <c r="J109" s="95">
        <f>J110</f>
        <v>158.6</v>
      </c>
      <c r="K109" s="95">
        <f>K110</f>
        <v>158.6</v>
      </c>
    </row>
    <row r="110" spans="1:15" ht="27" customHeight="1">
      <c r="A110" s="21"/>
      <c r="B110" s="6" t="s">
        <v>208</v>
      </c>
      <c r="C110" s="15" t="s">
        <v>187</v>
      </c>
      <c r="D110" s="35" t="s">
        <v>14</v>
      </c>
      <c r="E110" s="35" t="s">
        <v>5</v>
      </c>
      <c r="F110" s="35" t="s">
        <v>248</v>
      </c>
      <c r="G110" s="35" t="s">
        <v>110</v>
      </c>
      <c r="H110" s="37"/>
      <c r="I110" s="94">
        <v>158.6</v>
      </c>
      <c r="J110" s="94">
        <v>158.6</v>
      </c>
      <c r="K110" s="94">
        <v>158.6</v>
      </c>
      <c r="M110" s="74"/>
      <c r="N110" s="74"/>
      <c r="O110" s="74"/>
    </row>
    <row r="111" spans="1:15" ht="67.5" customHeight="1">
      <c r="A111" s="21"/>
      <c r="B111" s="6" t="s">
        <v>268</v>
      </c>
      <c r="C111" s="15" t="s">
        <v>187</v>
      </c>
      <c r="D111" s="35" t="s">
        <v>14</v>
      </c>
      <c r="E111" s="35" t="s">
        <v>5</v>
      </c>
      <c r="F111" s="35" t="s">
        <v>265</v>
      </c>
      <c r="G111" s="35"/>
      <c r="H111" s="51">
        <f>H112</f>
        <v>35.85</v>
      </c>
      <c r="I111" s="94">
        <f>I112</f>
        <v>12.3</v>
      </c>
      <c r="J111" s="94">
        <f>J112</f>
        <v>0</v>
      </c>
      <c r="K111" s="94">
        <f>K112</f>
        <v>0</v>
      </c>
      <c r="M111" s="74"/>
      <c r="N111" s="74"/>
      <c r="O111" s="74"/>
    </row>
    <row r="112" spans="1:11" ht="18" customHeight="1">
      <c r="A112" s="21"/>
      <c r="B112" s="6" t="s">
        <v>171</v>
      </c>
      <c r="C112" s="15" t="s">
        <v>187</v>
      </c>
      <c r="D112" s="35" t="s">
        <v>14</v>
      </c>
      <c r="E112" s="35" t="s">
        <v>5</v>
      </c>
      <c r="F112" s="35" t="s">
        <v>265</v>
      </c>
      <c r="G112" s="35" t="s">
        <v>198</v>
      </c>
      <c r="H112" s="51">
        <v>35.85</v>
      </c>
      <c r="I112" s="94">
        <v>12.3</v>
      </c>
      <c r="J112" s="94">
        <v>0</v>
      </c>
      <c r="K112" s="94">
        <v>0</v>
      </c>
    </row>
    <row r="113" spans="1:11" ht="12.75">
      <c r="A113" s="21" t="s">
        <v>67</v>
      </c>
      <c r="B113" s="67" t="s">
        <v>15</v>
      </c>
      <c r="C113" s="15" t="s">
        <v>187</v>
      </c>
      <c r="D113" s="7" t="s">
        <v>14</v>
      </c>
      <c r="E113" s="7" t="s">
        <v>6</v>
      </c>
      <c r="F113" s="7"/>
      <c r="G113" s="7"/>
      <c r="H113" s="25">
        <v>3400.6</v>
      </c>
      <c r="I113" s="97">
        <f>I116+I118+I120+I121</f>
        <v>0</v>
      </c>
      <c r="J113" s="97">
        <f>J116+J118+J120+J121</f>
        <v>0</v>
      </c>
      <c r="K113" s="97">
        <f>K116+K118+K120+K121</f>
        <v>0</v>
      </c>
    </row>
    <row r="114" spans="1:11" ht="12.75">
      <c r="A114" s="21"/>
      <c r="B114" s="6" t="s">
        <v>33</v>
      </c>
      <c r="C114" s="15" t="s">
        <v>187</v>
      </c>
      <c r="D114" s="7" t="s">
        <v>14</v>
      </c>
      <c r="E114" s="7" t="s">
        <v>6</v>
      </c>
      <c r="F114" s="7" t="s">
        <v>251</v>
      </c>
      <c r="G114" s="7"/>
      <c r="H114" s="26">
        <v>972</v>
      </c>
      <c r="I114" s="94">
        <v>0</v>
      </c>
      <c r="J114" s="94">
        <v>0</v>
      </c>
      <c r="K114" s="94">
        <v>0</v>
      </c>
    </row>
    <row r="115" spans="1:11" ht="52.5" hidden="1">
      <c r="A115" s="21"/>
      <c r="B115" s="34" t="s">
        <v>209</v>
      </c>
      <c r="C115" s="15" t="s">
        <v>187</v>
      </c>
      <c r="D115" s="7" t="s">
        <v>14</v>
      </c>
      <c r="E115" s="7" t="s">
        <v>6</v>
      </c>
      <c r="F115" s="7" t="s">
        <v>248</v>
      </c>
      <c r="G115" s="7"/>
      <c r="H115" s="31">
        <v>37</v>
      </c>
      <c r="I115" s="94">
        <v>0</v>
      </c>
      <c r="J115" s="94">
        <v>0</v>
      </c>
      <c r="K115" s="94">
        <v>0</v>
      </c>
    </row>
    <row r="116" spans="1:11" ht="26.25" customHeight="1">
      <c r="A116" s="21"/>
      <c r="B116" s="6" t="s">
        <v>163</v>
      </c>
      <c r="C116" s="15" t="s">
        <v>187</v>
      </c>
      <c r="D116" s="7" t="s">
        <v>14</v>
      </c>
      <c r="E116" s="7" t="s">
        <v>6</v>
      </c>
      <c r="F116" s="7" t="s">
        <v>248</v>
      </c>
      <c r="G116" s="7" t="s">
        <v>110</v>
      </c>
      <c r="H116" s="26">
        <v>386.4</v>
      </c>
      <c r="I116" s="94">
        <v>0</v>
      </c>
      <c r="J116" s="94">
        <v>0</v>
      </c>
      <c r="K116" s="94">
        <v>0</v>
      </c>
    </row>
    <row r="117" spans="1:11" ht="41.25" hidden="1">
      <c r="A117" s="21"/>
      <c r="B117" s="42" t="s">
        <v>59</v>
      </c>
      <c r="C117" s="15" t="s">
        <v>187</v>
      </c>
      <c r="D117" s="7" t="s">
        <v>14</v>
      </c>
      <c r="E117" s="7" t="s">
        <v>6</v>
      </c>
      <c r="F117" s="7" t="s">
        <v>158</v>
      </c>
      <c r="G117" s="7"/>
      <c r="H117" s="31">
        <v>428.6</v>
      </c>
      <c r="I117" s="94">
        <v>0</v>
      </c>
      <c r="J117" s="94">
        <v>0</v>
      </c>
      <c r="K117" s="94">
        <v>0</v>
      </c>
    </row>
    <row r="118" spans="1:11" ht="26.25" hidden="1">
      <c r="A118" s="21"/>
      <c r="B118" s="6" t="s">
        <v>163</v>
      </c>
      <c r="C118" s="15" t="s">
        <v>187</v>
      </c>
      <c r="D118" s="7" t="s">
        <v>14</v>
      </c>
      <c r="E118" s="7" t="s">
        <v>6</v>
      </c>
      <c r="F118" s="7" t="s">
        <v>158</v>
      </c>
      <c r="G118" s="7" t="s">
        <v>110</v>
      </c>
      <c r="H118" s="31">
        <v>428.6</v>
      </c>
      <c r="I118" s="94">
        <v>0</v>
      </c>
      <c r="J118" s="94">
        <v>0</v>
      </c>
      <c r="K118" s="94">
        <v>0</v>
      </c>
    </row>
    <row r="119" spans="1:11" ht="25.5" customHeight="1" hidden="1">
      <c r="A119" s="38"/>
      <c r="B119" s="42" t="s">
        <v>157</v>
      </c>
      <c r="C119" s="15" t="s">
        <v>187</v>
      </c>
      <c r="D119" s="7" t="s">
        <v>14</v>
      </c>
      <c r="E119" s="7" t="s">
        <v>6</v>
      </c>
      <c r="F119" s="7" t="s">
        <v>159</v>
      </c>
      <c r="G119" s="7"/>
      <c r="H119" s="31">
        <v>1000</v>
      </c>
      <c r="I119" s="94">
        <v>0</v>
      </c>
      <c r="J119" s="94">
        <v>0</v>
      </c>
      <c r="K119" s="94">
        <v>0</v>
      </c>
    </row>
    <row r="120" spans="1:11" ht="27.75" customHeight="1" hidden="1">
      <c r="A120" s="21"/>
      <c r="B120" s="6" t="s">
        <v>163</v>
      </c>
      <c r="C120" s="15" t="s">
        <v>187</v>
      </c>
      <c r="D120" s="7" t="s">
        <v>14</v>
      </c>
      <c r="E120" s="7" t="s">
        <v>6</v>
      </c>
      <c r="F120" s="7" t="s">
        <v>159</v>
      </c>
      <c r="G120" s="7" t="s">
        <v>110</v>
      </c>
      <c r="H120" s="31">
        <v>1000</v>
      </c>
      <c r="I120" s="94">
        <v>0</v>
      </c>
      <c r="J120" s="94">
        <v>0</v>
      </c>
      <c r="K120" s="94">
        <v>0</v>
      </c>
    </row>
    <row r="121" spans="1:11" ht="42" customHeight="1" hidden="1">
      <c r="A121" s="21"/>
      <c r="B121" s="6" t="s">
        <v>209</v>
      </c>
      <c r="C121" s="15" t="s">
        <v>187</v>
      </c>
      <c r="D121" s="7" t="s">
        <v>14</v>
      </c>
      <c r="E121" s="7" t="s">
        <v>6</v>
      </c>
      <c r="F121" s="7" t="s">
        <v>167</v>
      </c>
      <c r="G121" s="7"/>
      <c r="H121" s="31"/>
      <c r="I121" s="94">
        <f>I122</f>
        <v>0</v>
      </c>
      <c r="J121" s="94">
        <f>J122</f>
        <v>0</v>
      </c>
      <c r="K121" s="94">
        <f>K122</f>
        <v>0</v>
      </c>
    </row>
    <row r="122" spans="1:11" ht="12.75" customHeight="1" hidden="1">
      <c r="A122" s="21"/>
      <c r="B122" s="6" t="s">
        <v>163</v>
      </c>
      <c r="C122" s="15" t="s">
        <v>187</v>
      </c>
      <c r="D122" s="7" t="s">
        <v>14</v>
      </c>
      <c r="E122" s="7" t="s">
        <v>6</v>
      </c>
      <c r="F122" s="7" t="s">
        <v>167</v>
      </c>
      <c r="G122" s="7" t="s">
        <v>110</v>
      </c>
      <c r="H122" s="31"/>
      <c r="I122" s="94">
        <v>0</v>
      </c>
      <c r="J122" s="94">
        <v>0</v>
      </c>
      <c r="K122" s="94">
        <v>0</v>
      </c>
    </row>
    <row r="123" spans="1:11" ht="15" customHeight="1">
      <c r="A123" s="21" t="s">
        <v>85</v>
      </c>
      <c r="B123" s="68" t="s">
        <v>21</v>
      </c>
      <c r="C123" s="15" t="s">
        <v>187</v>
      </c>
      <c r="D123" s="7" t="s">
        <v>14</v>
      </c>
      <c r="E123" s="7" t="s">
        <v>12</v>
      </c>
      <c r="F123" s="7"/>
      <c r="G123" s="7"/>
      <c r="H123" s="25">
        <v>1785.5</v>
      </c>
      <c r="I123" s="98">
        <f>I125+I132+I134+I136+I152+I154</f>
        <v>1755.1999999999998</v>
      </c>
      <c r="J123" s="98">
        <f>J125+J132+J134+J136+J152+J154</f>
        <v>1908</v>
      </c>
      <c r="K123" s="98">
        <f>K125+K132+K134+K136</f>
        <v>1963.5</v>
      </c>
    </row>
    <row r="124" spans="1:11" ht="0.75" customHeight="1">
      <c r="A124" s="21"/>
      <c r="B124" s="58" t="s">
        <v>21</v>
      </c>
      <c r="C124" s="15" t="s">
        <v>187</v>
      </c>
      <c r="D124" s="7" t="s">
        <v>14</v>
      </c>
      <c r="E124" s="7" t="s">
        <v>12</v>
      </c>
      <c r="F124" s="7"/>
      <c r="G124" s="7"/>
      <c r="H124" s="25"/>
      <c r="I124" s="94">
        <f>I128+I132+I134+I136+I152+I154</f>
        <v>1355.1999999999998</v>
      </c>
      <c r="J124" s="94">
        <f>J128</f>
        <v>1115.4</v>
      </c>
      <c r="K124" s="94">
        <f>K128</f>
        <v>1170.9</v>
      </c>
    </row>
    <row r="125" spans="1:11" ht="14.25" customHeight="1">
      <c r="A125" s="21"/>
      <c r="B125" s="68" t="s">
        <v>22</v>
      </c>
      <c r="C125" s="15" t="s">
        <v>187</v>
      </c>
      <c r="D125" s="7" t="s">
        <v>14</v>
      </c>
      <c r="E125" s="7" t="s">
        <v>12</v>
      </c>
      <c r="F125" s="7"/>
      <c r="G125" s="7"/>
      <c r="H125" s="25"/>
      <c r="I125" s="94">
        <f>I128+I130</f>
        <v>1462.6</v>
      </c>
      <c r="J125" s="94">
        <f>J128+J130</f>
        <v>1315.4</v>
      </c>
      <c r="K125" s="94">
        <f>K128+K130</f>
        <v>1370.9</v>
      </c>
    </row>
    <row r="126" spans="1:11" ht="0.75" customHeight="1">
      <c r="A126" s="21"/>
      <c r="B126" s="58"/>
      <c r="C126" s="15"/>
      <c r="D126" s="7"/>
      <c r="E126" s="7"/>
      <c r="F126" s="7"/>
      <c r="G126" s="7"/>
      <c r="H126" s="25"/>
      <c r="I126" s="94"/>
      <c r="J126" s="94"/>
      <c r="K126" s="94"/>
    </row>
    <row r="127" spans="1:11" ht="0.75" customHeight="1">
      <c r="A127" s="21"/>
      <c r="B127" s="58"/>
      <c r="C127" s="15"/>
      <c r="D127" s="7"/>
      <c r="E127" s="7"/>
      <c r="F127" s="7"/>
      <c r="G127" s="7"/>
      <c r="H127" s="25"/>
      <c r="I127" s="94"/>
      <c r="J127" s="94"/>
      <c r="K127" s="94"/>
    </row>
    <row r="128" spans="1:11" ht="14.25" customHeight="1">
      <c r="A128" s="21"/>
      <c r="B128" s="125" t="s">
        <v>22</v>
      </c>
      <c r="C128" s="15" t="s">
        <v>187</v>
      </c>
      <c r="D128" s="7" t="s">
        <v>14</v>
      </c>
      <c r="E128" s="7" t="s">
        <v>12</v>
      </c>
      <c r="F128" s="7" t="s">
        <v>253</v>
      </c>
      <c r="G128" s="7"/>
      <c r="H128" s="31">
        <v>412.5</v>
      </c>
      <c r="I128" s="95">
        <f>I129</f>
        <v>1062.6</v>
      </c>
      <c r="J128" s="95">
        <f>J129</f>
        <v>1115.4</v>
      </c>
      <c r="K128" s="95">
        <f>K129</f>
        <v>1170.9</v>
      </c>
    </row>
    <row r="129" spans="1:11" ht="24.75" customHeight="1">
      <c r="A129" s="21"/>
      <c r="B129" s="6" t="s">
        <v>163</v>
      </c>
      <c r="C129" s="15" t="s">
        <v>187</v>
      </c>
      <c r="D129" s="7" t="s">
        <v>14</v>
      </c>
      <c r="E129" s="7" t="s">
        <v>12</v>
      </c>
      <c r="F129" s="7" t="s">
        <v>253</v>
      </c>
      <c r="G129" s="7" t="s">
        <v>110</v>
      </c>
      <c r="H129" s="31">
        <v>412.5</v>
      </c>
      <c r="I129" s="94">
        <v>1062.6</v>
      </c>
      <c r="J129" s="94">
        <v>1115.4</v>
      </c>
      <c r="K129" s="94">
        <v>1170.9</v>
      </c>
    </row>
    <row r="130" spans="1:11" ht="27" customHeight="1">
      <c r="A130" s="21"/>
      <c r="B130" s="6" t="s">
        <v>292</v>
      </c>
      <c r="C130" s="15" t="s">
        <v>187</v>
      </c>
      <c r="D130" s="7" t="s">
        <v>14</v>
      </c>
      <c r="E130" s="7" t="s">
        <v>12</v>
      </c>
      <c r="F130" s="7" t="s">
        <v>291</v>
      </c>
      <c r="G130" s="7"/>
      <c r="H130" s="31"/>
      <c r="I130" s="100">
        <f>I131</f>
        <v>400</v>
      </c>
      <c r="J130" s="100">
        <f>J131</f>
        <v>200</v>
      </c>
      <c r="K130" s="100">
        <f>K131</f>
        <v>200</v>
      </c>
    </row>
    <row r="131" spans="1:11" ht="27.75" customHeight="1">
      <c r="A131" s="21"/>
      <c r="B131" s="6" t="s">
        <v>163</v>
      </c>
      <c r="C131" s="15" t="s">
        <v>187</v>
      </c>
      <c r="D131" s="7" t="s">
        <v>14</v>
      </c>
      <c r="E131" s="7" t="s">
        <v>12</v>
      </c>
      <c r="F131" s="7" t="s">
        <v>291</v>
      </c>
      <c r="G131" s="7" t="s">
        <v>110</v>
      </c>
      <c r="H131" s="31"/>
      <c r="I131" s="94">
        <v>400</v>
      </c>
      <c r="J131" s="94">
        <v>200</v>
      </c>
      <c r="K131" s="94">
        <v>200</v>
      </c>
    </row>
    <row r="132" spans="1:11" ht="18.75" customHeight="1">
      <c r="A132" s="21"/>
      <c r="B132" s="42" t="s">
        <v>23</v>
      </c>
      <c r="C132" s="15" t="s">
        <v>187</v>
      </c>
      <c r="D132" s="7" t="s">
        <v>14</v>
      </c>
      <c r="E132" s="7" t="s">
        <v>12</v>
      </c>
      <c r="F132" s="7" t="s">
        <v>254</v>
      </c>
      <c r="G132" s="7"/>
      <c r="H132" s="31">
        <v>30</v>
      </c>
      <c r="I132" s="95">
        <f>I133</f>
        <v>50</v>
      </c>
      <c r="J132" s="95">
        <f>J133</f>
        <v>50</v>
      </c>
      <c r="K132" s="95">
        <f>K133</f>
        <v>50</v>
      </c>
    </row>
    <row r="133" spans="1:11" ht="24.75" customHeight="1">
      <c r="A133" s="21"/>
      <c r="B133" s="6" t="s">
        <v>163</v>
      </c>
      <c r="C133" s="15" t="s">
        <v>187</v>
      </c>
      <c r="D133" s="7" t="s">
        <v>14</v>
      </c>
      <c r="E133" s="7" t="s">
        <v>12</v>
      </c>
      <c r="F133" s="7" t="s">
        <v>254</v>
      </c>
      <c r="G133" s="7" t="s">
        <v>110</v>
      </c>
      <c r="H133" s="31">
        <v>30</v>
      </c>
      <c r="I133" s="94">
        <v>50</v>
      </c>
      <c r="J133" s="94">
        <v>50</v>
      </c>
      <c r="K133" s="94">
        <v>50</v>
      </c>
    </row>
    <row r="134" spans="1:11" ht="16.5" customHeight="1">
      <c r="A134" s="21"/>
      <c r="B134" s="64" t="s">
        <v>175</v>
      </c>
      <c r="C134" s="15" t="s">
        <v>187</v>
      </c>
      <c r="D134" s="7" t="s">
        <v>14</v>
      </c>
      <c r="E134" s="7" t="s">
        <v>12</v>
      </c>
      <c r="F134" s="7" t="s">
        <v>255</v>
      </c>
      <c r="G134" s="7"/>
      <c r="H134" s="31"/>
      <c r="I134" s="95">
        <v>85.8</v>
      </c>
      <c r="J134" s="95">
        <v>85.8</v>
      </c>
      <c r="K134" s="95">
        <v>85.8</v>
      </c>
    </row>
    <row r="135" spans="1:11" ht="26.25">
      <c r="A135" s="21"/>
      <c r="B135" s="6" t="s">
        <v>163</v>
      </c>
      <c r="C135" s="15" t="s">
        <v>187</v>
      </c>
      <c r="D135" s="7" t="s">
        <v>14</v>
      </c>
      <c r="E135" s="7" t="s">
        <v>12</v>
      </c>
      <c r="F135" s="7" t="s">
        <v>255</v>
      </c>
      <c r="G135" s="7" t="s">
        <v>110</v>
      </c>
      <c r="H135" s="31"/>
      <c r="I135" s="94">
        <f>I134</f>
        <v>85.8</v>
      </c>
      <c r="J135" s="94">
        <f>J134</f>
        <v>85.8</v>
      </c>
      <c r="K135" s="94">
        <f>K134</f>
        <v>85.8</v>
      </c>
    </row>
    <row r="136" spans="1:11" ht="27" customHeight="1">
      <c r="A136" s="21"/>
      <c r="B136" s="42" t="s">
        <v>52</v>
      </c>
      <c r="C136" s="15" t="s">
        <v>187</v>
      </c>
      <c r="D136" s="7" t="s">
        <v>14</v>
      </c>
      <c r="E136" s="7" t="s">
        <v>12</v>
      </c>
      <c r="F136" s="7" t="s">
        <v>256</v>
      </c>
      <c r="G136" s="7"/>
      <c r="H136" s="31">
        <v>228.7</v>
      </c>
      <c r="I136" s="95">
        <f>I137+I147</f>
        <v>156.8</v>
      </c>
      <c r="J136" s="95">
        <f>J137+J147</f>
        <v>456.8</v>
      </c>
      <c r="K136" s="95">
        <f>K137+K147</f>
        <v>456.8</v>
      </c>
    </row>
    <row r="137" spans="1:11" ht="27" customHeight="1">
      <c r="A137" s="21"/>
      <c r="B137" s="6" t="s">
        <v>163</v>
      </c>
      <c r="C137" s="15" t="s">
        <v>187</v>
      </c>
      <c r="D137" s="7" t="s">
        <v>14</v>
      </c>
      <c r="E137" s="7" t="s">
        <v>12</v>
      </c>
      <c r="F137" s="7" t="s">
        <v>256</v>
      </c>
      <c r="G137" s="7" t="s">
        <v>110</v>
      </c>
      <c r="H137" s="31">
        <v>228.7</v>
      </c>
      <c r="I137" s="94">
        <v>156.8</v>
      </c>
      <c r="J137" s="94">
        <v>456.8</v>
      </c>
      <c r="K137" s="94">
        <v>456.8</v>
      </c>
    </row>
    <row r="138" spans="1:11" ht="51" customHeight="1" hidden="1">
      <c r="A138" s="21"/>
      <c r="B138" s="42" t="s">
        <v>23</v>
      </c>
      <c r="C138" s="15"/>
      <c r="D138" s="7"/>
      <c r="E138" s="7"/>
      <c r="F138" s="7"/>
      <c r="G138" s="7"/>
      <c r="H138" s="31"/>
      <c r="I138" s="94"/>
      <c r="J138" s="94"/>
      <c r="K138" s="94"/>
    </row>
    <row r="139" spans="1:11" ht="51" customHeight="1" hidden="1">
      <c r="A139" s="21"/>
      <c r="B139" s="6" t="s">
        <v>109</v>
      </c>
      <c r="C139" s="15"/>
      <c r="D139" s="7"/>
      <c r="E139" s="7"/>
      <c r="F139" s="7"/>
      <c r="G139" s="7"/>
      <c r="H139" s="31"/>
      <c r="I139" s="94"/>
      <c r="J139" s="94"/>
      <c r="K139" s="94"/>
    </row>
    <row r="140" spans="1:11" ht="12.75" customHeight="1" hidden="1">
      <c r="A140" s="21"/>
      <c r="B140" s="42" t="s">
        <v>52</v>
      </c>
      <c r="C140" s="15"/>
      <c r="D140" s="7"/>
      <c r="E140" s="7"/>
      <c r="F140" s="7"/>
      <c r="G140" s="7"/>
      <c r="H140" s="31"/>
      <c r="I140" s="94"/>
      <c r="J140" s="94"/>
      <c r="K140" s="94"/>
    </row>
    <row r="141" spans="1:11" ht="51" customHeight="1" hidden="1">
      <c r="A141" s="21"/>
      <c r="B141" s="6" t="s">
        <v>109</v>
      </c>
      <c r="C141" s="15" t="s">
        <v>9</v>
      </c>
      <c r="D141" s="7" t="s">
        <v>14</v>
      </c>
      <c r="E141" s="7" t="s">
        <v>12</v>
      </c>
      <c r="F141" s="7" t="s">
        <v>39</v>
      </c>
      <c r="G141" s="7"/>
      <c r="H141" s="31">
        <v>30</v>
      </c>
      <c r="I141" s="94">
        <v>20</v>
      </c>
      <c r="J141" s="94">
        <v>20</v>
      </c>
      <c r="K141" s="94">
        <v>20</v>
      </c>
    </row>
    <row r="142" spans="1:11" ht="12.75" customHeight="1" hidden="1">
      <c r="A142" s="21"/>
      <c r="B142" s="6" t="s">
        <v>54</v>
      </c>
      <c r="C142" s="15" t="s">
        <v>9</v>
      </c>
      <c r="D142" s="7" t="s">
        <v>14</v>
      </c>
      <c r="E142" s="7" t="s">
        <v>12</v>
      </c>
      <c r="F142" s="7" t="s">
        <v>39</v>
      </c>
      <c r="G142" s="7" t="s">
        <v>98</v>
      </c>
      <c r="H142" s="31">
        <v>30</v>
      </c>
      <c r="I142" s="94">
        <v>20</v>
      </c>
      <c r="J142" s="94">
        <v>20</v>
      </c>
      <c r="K142" s="94">
        <v>20</v>
      </c>
    </row>
    <row r="143" spans="1:11" ht="0.75" customHeight="1" hidden="1">
      <c r="A143" s="21"/>
      <c r="B143" s="42" t="s">
        <v>52</v>
      </c>
      <c r="C143" s="15" t="s">
        <v>9</v>
      </c>
      <c r="D143" s="7" t="s">
        <v>14</v>
      </c>
      <c r="E143" s="7" t="s">
        <v>12</v>
      </c>
      <c r="F143" s="7" t="s">
        <v>46</v>
      </c>
      <c r="G143" s="7"/>
      <c r="H143" s="31">
        <v>228.7</v>
      </c>
      <c r="I143" s="94">
        <v>147</v>
      </c>
      <c r="J143" s="94">
        <v>147</v>
      </c>
      <c r="K143" s="94">
        <v>147</v>
      </c>
    </row>
    <row r="144" spans="1:11" ht="40.5" customHeight="1" hidden="1">
      <c r="A144" s="21"/>
      <c r="B144" s="6" t="s">
        <v>54</v>
      </c>
      <c r="C144" s="15" t="s">
        <v>9</v>
      </c>
      <c r="D144" s="7" t="s">
        <v>14</v>
      </c>
      <c r="E144" s="7" t="s">
        <v>12</v>
      </c>
      <c r="F144" s="7" t="s">
        <v>46</v>
      </c>
      <c r="G144" s="7" t="s">
        <v>98</v>
      </c>
      <c r="H144" s="31">
        <v>228.7</v>
      </c>
      <c r="I144" s="94">
        <v>147</v>
      </c>
      <c r="J144" s="94">
        <v>147</v>
      </c>
      <c r="K144" s="94">
        <v>147</v>
      </c>
    </row>
    <row r="145" spans="1:11" ht="0.75" customHeight="1" hidden="1">
      <c r="A145" s="21"/>
      <c r="B145" s="6" t="s">
        <v>210</v>
      </c>
      <c r="C145" s="15" t="s">
        <v>187</v>
      </c>
      <c r="D145" s="7" t="s">
        <v>14</v>
      </c>
      <c r="E145" s="7" t="s">
        <v>12</v>
      </c>
      <c r="F145" s="7" t="s">
        <v>211</v>
      </c>
      <c r="G145" s="7"/>
      <c r="H145" s="31"/>
      <c r="I145" s="94">
        <v>99.5</v>
      </c>
      <c r="J145" s="94">
        <v>99.5</v>
      </c>
      <c r="K145" s="94">
        <v>99.5</v>
      </c>
    </row>
    <row r="146" spans="1:11" ht="25.5" customHeight="1" hidden="1">
      <c r="A146" s="21"/>
      <c r="B146" s="6" t="s">
        <v>163</v>
      </c>
      <c r="C146" s="15" t="s">
        <v>187</v>
      </c>
      <c r="D146" s="7" t="s">
        <v>14</v>
      </c>
      <c r="E146" s="7" t="s">
        <v>12</v>
      </c>
      <c r="F146" s="7" t="s">
        <v>212</v>
      </c>
      <c r="G146" s="7" t="s">
        <v>110</v>
      </c>
      <c r="H146" s="31"/>
      <c r="I146" s="94">
        <v>0</v>
      </c>
      <c r="J146" s="94">
        <v>0</v>
      </c>
      <c r="K146" s="94">
        <v>0</v>
      </c>
    </row>
    <row r="147" spans="1:11" ht="14.25" customHeight="1" hidden="1">
      <c r="A147" s="21"/>
      <c r="B147" s="6" t="s">
        <v>278</v>
      </c>
      <c r="C147" s="15" t="s">
        <v>187</v>
      </c>
      <c r="D147" s="7" t="s">
        <v>14</v>
      </c>
      <c r="E147" s="7" t="s">
        <v>12</v>
      </c>
      <c r="F147" s="7" t="s">
        <v>256</v>
      </c>
      <c r="G147" s="7" t="s">
        <v>113</v>
      </c>
      <c r="H147" s="31"/>
      <c r="I147" s="94">
        <v>0</v>
      </c>
      <c r="J147" s="94">
        <v>0</v>
      </c>
      <c r="K147" s="94">
        <v>0</v>
      </c>
    </row>
    <row r="148" spans="1:11" ht="0.75" customHeight="1">
      <c r="A148" s="21"/>
      <c r="B148" s="6" t="s">
        <v>272</v>
      </c>
      <c r="C148" s="15" t="s">
        <v>187</v>
      </c>
      <c r="D148" s="7" t="s">
        <v>14</v>
      </c>
      <c r="E148" s="7" t="s">
        <v>12</v>
      </c>
      <c r="F148" s="7" t="s">
        <v>266</v>
      </c>
      <c r="G148" s="7"/>
      <c r="H148" s="31"/>
      <c r="I148" s="94">
        <f>I149</f>
        <v>0</v>
      </c>
      <c r="J148" s="94">
        <f>J149</f>
        <v>0</v>
      </c>
      <c r="K148" s="94">
        <f>K149</f>
        <v>0</v>
      </c>
    </row>
    <row r="149" spans="1:11" ht="25.5" customHeight="1" hidden="1">
      <c r="A149" s="21"/>
      <c r="B149" s="6" t="s">
        <v>163</v>
      </c>
      <c r="C149" s="15" t="s">
        <v>187</v>
      </c>
      <c r="D149" s="7" t="s">
        <v>14</v>
      </c>
      <c r="E149" s="7" t="s">
        <v>12</v>
      </c>
      <c r="F149" s="7" t="s">
        <v>266</v>
      </c>
      <c r="G149" s="7" t="s">
        <v>110</v>
      </c>
      <c r="H149" s="31"/>
      <c r="I149" s="94">
        <v>0</v>
      </c>
      <c r="J149" s="94">
        <v>0</v>
      </c>
      <c r="K149" s="94">
        <v>0</v>
      </c>
    </row>
    <row r="150" spans="1:12" ht="40.5" customHeight="1" hidden="1">
      <c r="A150" s="21"/>
      <c r="B150" s="6" t="s">
        <v>273</v>
      </c>
      <c r="C150" s="15" t="s">
        <v>187</v>
      </c>
      <c r="D150" s="7" t="s">
        <v>14</v>
      </c>
      <c r="E150" s="7" t="s">
        <v>12</v>
      </c>
      <c r="F150" s="7" t="s">
        <v>267</v>
      </c>
      <c r="G150" s="7"/>
      <c r="H150" s="31"/>
      <c r="I150" s="94">
        <f>I151</f>
        <v>0</v>
      </c>
      <c r="J150" s="94">
        <f>J151</f>
        <v>0</v>
      </c>
      <c r="K150" s="94">
        <f>K151</f>
        <v>0</v>
      </c>
      <c r="L150" s="115"/>
    </row>
    <row r="151" spans="1:12" ht="27.75" customHeight="1" hidden="1">
      <c r="A151" s="21"/>
      <c r="B151" s="6" t="s">
        <v>163</v>
      </c>
      <c r="C151" s="15" t="s">
        <v>187</v>
      </c>
      <c r="D151" s="7" t="s">
        <v>14</v>
      </c>
      <c r="E151" s="7" t="s">
        <v>12</v>
      </c>
      <c r="F151" s="7" t="s">
        <v>267</v>
      </c>
      <c r="G151" s="7" t="s">
        <v>110</v>
      </c>
      <c r="H151" s="31"/>
      <c r="I151" s="94">
        <v>0</v>
      </c>
      <c r="J151" s="94">
        <v>0</v>
      </c>
      <c r="K151" s="94">
        <v>0</v>
      </c>
      <c r="L151" s="116"/>
    </row>
    <row r="152" spans="1:11" ht="62.25" customHeight="1">
      <c r="A152" s="21"/>
      <c r="B152" s="6" t="s">
        <v>289</v>
      </c>
      <c r="C152" s="15" t="s">
        <v>187</v>
      </c>
      <c r="D152" s="7" t="s">
        <v>14</v>
      </c>
      <c r="E152" s="7" t="s">
        <v>12</v>
      </c>
      <c r="F152" s="7" t="s">
        <v>286</v>
      </c>
      <c r="G152" s="7"/>
      <c r="H152" s="31"/>
      <c r="I152" s="100">
        <f>I153</f>
        <v>0</v>
      </c>
      <c r="J152" s="100">
        <f>J153</f>
        <v>0</v>
      </c>
      <c r="K152" s="100">
        <f>K153</f>
        <v>0</v>
      </c>
    </row>
    <row r="153" spans="1:11" ht="25.5" customHeight="1">
      <c r="A153" s="21"/>
      <c r="B153" s="6" t="s">
        <v>163</v>
      </c>
      <c r="C153" s="15" t="s">
        <v>187</v>
      </c>
      <c r="D153" s="7" t="s">
        <v>14</v>
      </c>
      <c r="E153" s="7" t="s">
        <v>12</v>
      </c>
      <c r="F153" s="7" t="s">
        <v>286</v>
      </c>
      <c r="G153" s="7" t="s">
        <v>110</v>
      </c>
      <c r="H153" s="31"/>
      <c r="I153" s="94">
        <v>0</v>
      </c>
      <c r="J153" s="94">
        <v>0</v>
      </c>
      <c r="K153" s="94">
        <v>0</v>
      </c>
    </row>
    <row r="154" spans="1:11" ht="56.25" customHeight="1">
      <c r="A154" s="21"/>
      <c r="B154" s="6" t="s">
        <v>290</v>
      </c>
      <c r="C154" s="15" t="s">
        <v>187</v>
      </c>
      <c r="D154" s="7" t="s">
        <v>14</v>
      </c>
      <c r="E154" s="7" t="s">
        <v>12</v>
      </c>
      <c r="F154" s="7" t="s">
        <v>288</v>
      </c>
      <c r="G154" s="7"/>
      <c r="H154" s="31"/>
      <c r="I154" s="100">
        <f>I155</f>
        <v>0</v>
      </c>
      <c r="J154" s="100">
        <f>J155</f>
        <v>0</v>
      </c>
      <c r="K154" s="100">
        <f>K155</f>
        <v>0</v>
      </c>
    </row>
    <row r="155" spans="1:11" ht="24.75" customHeight="1">
      <c r="A155" s="21"/>
      <c r="B155" s="6" t="s">
        <v>163</v>
      </c>
      <c r="C155" s="15" t="s">
        <v>187</v>
      </c>
      <c r="D155" s="7" t="s">
        <v>14</v>
      </c>
      <c r="E155" s="7" t="s">
        <v>12</v>
      </c>
      <c r="F155" s="7" t="s">
        <v>288</v>
      </c>
      <c r="G155" s="7" t="s">
        <v>110</v>
      </c>
      <c r="H155" s="31"/>
      <c r="I155" s="94">
        <v>0</v>
      </c>
      <c r="J155" s="94">
        <v>0</v>
      </c>
      <c r="K155" s="94">
        <v>0</v>
      </c>
    </row>
    <row r="156" spans="1:11" ht="23.25" customHeight="1">
      <c r="A156" s="43" t="s">
        <v>69</v>
      </c>
      <c r="B156" s="11" t="s">
        <v>73</v>
      </c>
      <c r="C156" s="15" t="s">
        <v>187</v>
      </c>
      <c r="D156" s="12" t="s">
        <v>16</v>
      </c>
      <c r="E156" s="39"/>
      <c r="F156" s="39"/>
      <c r="G156" s="39"/>
      <c r="H156" s="40">
        <v>1288.5</v>
      </c>
      <c r="I156" s="104">
        <f>I157+I169</f>
        <v>220</v>
      </c>
      <c r="J156" s="104">
        <f>J157+J169</f>
        <v>220</v>
      </c>
      <c r="K156" s="104">
        <f>K157+K169</f>
        <v>220</v>
      </c>
    </row>
    <row r="157" spans="1:11" ht="18" customHeight="1">
      <c r="A157" s="23" t="s">
        <v>45</v>
      </c>
      <c r="B157" s="68" t="s">
        <v>44</v>
      </c>
      <c r="C157" s="15" t="s">
        <v>187</v>
      </c>
      <c r="D157" s="7" t="s">
        <v>17</v>
      </c>
      <c r="E157" s="7" t="s">
        <v>5</v>
      </c>
      <c r="F157" s="7"/>
      <c r="G157" s="7"/>
      <c r="H157" s="32">
        <v>1216.4</v>
      </c>
      <c r="I157" s="98">
        <f aca="true" t="shared" si="2" ref="I157:K158">I158</f>
        <v>220</v>
      </c>
      <c r="J157" s="98">
        <f t="shared" si="2"/>
        <v>220</v>
      </c>
      <c r="K157" s="98">
        <f t="shared" si="2"/>
        <v>220</v>
      </c>
    </row>
    <row r="158" spans="1:11" ht="26.25" customHeight="1">
      <c r="A158" s="23"/>
      <c r="B158" s="42" t="s">
        <v>101</v>
      </c>
      <c r="C158" s="15" t="s">
        <v>187</v>
      </c>
      <c r="D158" s="7" t="s">
        <v>17</v>
      </c>
      <c r="E158" s="7" t="s">
        <v>5</v>
      </c>
      <c r="F158" s="7" t="s">
        <v>257</v>
      </c>
      <c r="G158" s="7"/>
      <c r="H158" s="41">
        <v>1216.4</v>
      </c>
      <c r="I158" s="95">
        <f t="shared" si="2"/>
        <v>220</v>
      </c>
      <c r="J158" s="95">
        <f t="shared" si="2"/>
        <v>220</v>
      </c>
      <c r="K158" s="95">
        <f t="shared" si="2"/>
        <v>220</v>
      </c>
    </row>
    <row r="159" spans="1:11" ht="27.75" customHeight="1">
      <c r="A159" s="23"/>
      <c r="B159" s="60" t="s">
        <v>163</v>
      </c>
      <c r="C159" s="15" t="s">
        <v>187</v>
      </c>
      <c r="D159" s="7" t="s">
        <v>17</v>
      </c>
      <c r="E159" s="7" t="s">
        <v>5</v>
      </c>
      <c r="F159" s="7" t="s">
        <v>257</v>
      </c>
      <c r="G159" s="7" t="s">
        <v>110</v>
      </c>
      <c r="H159" s="41">
        <v>1216.4</v>
      </c>
      <c r="I159" s="94">
        <v>220</v>
      </c>
      <c r="J159" s="94">
        <v>220</v>
      </c>
      <c r="K159" s="94">
        <v>220</v>
      </c>
    </row>
    <row r="160" spans="1:11" ht="1.5" customHeight="1" hidden="1">
      <c r="A160" s="23"/>
      <c r="B160" s="6" t="s">
        <v>121</v>
      </c>
      <c r="C160" s="15" t="s">
        <v>9</v>
      </c>
      <c r="D160" s="7" t="s">
        <v>17</v>
      </c>
      <c r="E160" s="7" t="s">
        <v>5</v>
      </c>
      <c r="F160" s="7" t="s">
        <v>100</v>
      </c>
      <c r="G160" s="7" t="s">
        <v>122</v>
      </c>
      <c r="H160" s="41">
        <v>1216.4</v>
      </c>
      <c r="I160" s="94">
        <v>1700</v>
      </c>
      <c r="J160" s="94">
        <v>1700</v>
      </c>
      <c r="K160" s="94">
        <v>1700</v>
      </c>
    </row>
    <row r="161" spans="1:11" ht="19.5" customHeight="1" hidden="1">
      <c r="A161" s="23"/>
      <c r="B161" s="6" t="s">
        <v>50</v>
      </c>
      <c r="C161" s="15" t="s">
        <v>9</v>
      </c>
      <c r="D161" s="7" t="s">
        <v>17</v>
      </c>
      <c r="E161" s="7" t="s">
        <v>5</v>
      </c>
      <c r="F161" s="7" t="s">
        <v>51</v>
      </c>
      <c r="G161" s="7"/>
      <c r="H161" s="41"/>
      <c r="I161" s="94"/>
      <c r="J161" s="94"/>
      <c r="K161" s="94"/>
    </row>
    <row r="162" spans="1:11" ht="21" customHeight="1" hidden="1">
      <c r="A162" s="23"/>
      <c r="B162" s="6" t="s">
        <v>48</v>
      </c>
      <c r="C162" s="15" t="s">
        <v>9</v>
      </c>
      <c r="D162" s="7" t="s">
        <v>17</v>
      </c>
      <c r="E162" s="7" t="s">
        <v>5</v>
      </c>
      <c r="F162" s="7" t="s">
        <v>51</v>
      </c>
      <c r="G162" s="7" t="s">
        <v>47</v>
      </c>
      <c r="H162" s="41"/>
      <c r="I162" s="94"/>
      <c r="J162" s="94"/>
      <c r="K162" s="94"/>
    </row>
    <row r="163" spans="1:11" ht="17.25" customHeight="1" hidden="1">
      <c r="A163" s="23"/>
      <c r="B163" s="6" t="s">
        <v>50</v>
      </c>
      <c r="C163" s="15" t="s">
        <v>9</v>
      </c>
      <c r="D163" s="7" t="s">
        <v>17</v>
      </c>
      <c r="E163" s="7" t="s">
        <v>5</v>
      </c>
      <c r="F163" s="7" t="s">
        <v>49</v>
      </c>
      <c r="G163" s="7"/>
      <c r="H163" s="41">
        <v>0</v>
      </c>
      <c r="I163" s="94"/>
      <c r="J163" s="94"/>
      <c r="K163" s="94"/>
    </row>
    <row r="164" spans="1:11" ht="16.5" customHeight="1" hidden="1">
      <c r="A164" s="23"/>
      <c r="B164" s="6" t="s">
        <v>48</v>
      </c>
      <c r="C164" s="15" t="s">
        <v>9</v>
      </c>
      <c r="D164" s="7" t="s">
        <v>17</v>
      </c>
      <c r="E164" s="7" t="s">
        <v>5</v>
      </c>
      <c r="F164" s="7" t="s">
        <v>49</v>
      </c>
      <c r="G164" s="7" t="s">
        <v>47</v>
      </c>
      <c r="H164" s="41">
        <v>0</v>
      </c>
      <c r="I164" s="94"/>
      <c r="J164" s="94"/>
      <c r="K164" s="94"/>
    </row>
    <row r="165" spans="1:11" ht="0.75" customHeight="1" hidden="1">
      <c r="A165" s="23"/>
      <c r="B165" s="6" t="s">
        <v>197</v>
      </c>
      <c r="C165" s="15" t="s">
        <v>187</v>
      </c>
      <c r="D165" s="7" t="s">
        <v>17</v>
      </c>
      <c r="E165" s="7" t="s">
        <v>5</v>
      </c>
      <c r="F165" s="7" t="s">
        <v>196</v>
      </c>
      <c r="G165" s="7"/>
      <c r="H165" s="41"/>
      <c r="I165" s="94">
        <f>I166</f>
        <v>0</v>
      </c>
      <c r="J165" s="94">
        <f>J166</f>
        <v>0</v>
      </c>
      <c r="K165" s="94">
        <f>K166</f>
        <v>0</v>
      </c>
    </row>
    <row r="166" spans="1:11" ht="39" customHeight="1" hidden="1">
      <c r="A166" s="23"/>
      <c r="B166" s="6" t="s">
        <v>121</v>
      </c>
      <c r="C166" s="15" t="s">
        <v>187</v>
      </c>
      <c r="D166" s="7" t="s">
        <v>17</v>
      </c>
      <c r="E166" s="7" t="s">
        <v>5</v>
      </c>
      <c r="F166" s="7" t="s">
        <v>196</v>
      </c>
      <c r="G166" s="7" t="s">
        <v>143</v>
      </c>
      <c r="H166" s="41"/>
      <c r="I166" s="94">
        <v>0</v>
      </c>
      <c r="J166" s="94">
        <v>0</v>
      </c>
      <c r="K166" s="94">
        <v>0</v>
      </c>
    </row>
    <row r="167" spans="1:11" ht="89.25" customHeight="1" hidden="1">
      <c r="A167" s="23"/>
      <c r="B167" s="6" t="s">
        <v>213</v>
      </c>
      <c r="C167" s="15" t="s">
        <v>187</v>
      </c>
      <c r="D167" s="7" t="s">
        <v>17</v>
      </c>
      <c r="E167" s="7" t="s">
        <v>5</v>
      </c>
      <c r="F167" s="7" t="s">
        <v>214</v>
      </c>
      <c r="G167" s="7"/>
      <c r="H167" s="41"/>
      <c r="I167" s="94">
        <v>1900.5</v>
      </c>
      <c r="J167" s="94">
        <v>1900.5</v>
      </c>
      <c r="K167" s="94">
        <v>1900.5</v>
      </c>
    </row>
    <row r="168" spans="1:11" ht="18" customHeight="1" hidden="1">
      <c r="A168" s="23"/>
      <c r="B168" s="6" t="s">
        <v>215</v>
      </c>
      <c r="C168" s="15" t="s">
        <v>187</v>
      </c>
      <c r="D168" s="7" t="s">
        <v>17</v>
      </c>
      <c r="E168" s="7" t="s">
        <v>5</v>
      </c>
      <c r="F168" s="7" t="s">
        <v>214</v>
      </c>
      <c r="G168" s="7" t="s">
        <v>122</v>
      </c>
      <c r="H168" s="41"/>
      <c r="I168" s="94">
        <v>0</v>
      </c>
      <c r="J168" s="94">
        <v>0</v>
      </c>
      <c r="K168" s="94">
        <v>0</v>
      </c>
    </row>
    <row r="169" spans="1:11" ht="1.5" customHeight="1" hidden="1">
      <c r="A169" s="21" t="s">
        <v>86</v>
      </c>
      <c r="B169" s="68" t="s">
        <v>74</v>
      </c>
      <c r="C169" s="15" t="s">
        <v>187</v>
      </c>
      <c r="D169" s="7" t="s">
        <v>17</v>
      </c>
      <c r="E169" s="7" t="s">
        <v>8</v>
      </c>
      <c r="F169" s="7"/>
      <c r="G169" s="7"/>
      <c r="H169" s="25">
        <v>72.1</v>
      </c>
      <c r="I169" s="96">
        <f>I171</f>
        <v>0</v>
      </c>
      <c r="J169" s="96">
        <f>J171</f>
        <v>0</v>
      </c>
      <c r="K169" s="96">
        <f>K171</f>
        <v>0</v>
      </c>
    </row>
    <row r="170" spans="1:11" ht="26.25" hidden="1">
      <c r="A170" s="21"/>
      <c r="B170" s="6" t="s">
        <v>101</v>
      </c>
      <c r="C170" s="15"/>
      <c r="D170" s="7" t="s">
        <v>17</v>
      </c>
      <c r="E170" s="7" t="s">
        <v>8</v>
      </c>
      <c r="F170" s="7" t="s">
        <v>258</v>
      </c>
      <c r="G170" s="7"/>
      <c r="H170" s="25"/>
      <c r="I170" s="94">
        <f>I171</f>
        <v>0</v>
      </c>
      <c r="J170" s="94">
        <f>J171</f>
        <v>0</v>
      </c>
      <c r="K170" s="94">
        <f>K171</f>
        <v>0</v>
      </c>
    </row>
    <row r="171" spans="1:11" ht="26.25" hidden="1">
      <c r="A171" s="21"/>
      <c r="B171" s="6" t="s">
        <v>163</v>
      </c>
      <c r="C171" s="15" t="s">
        <v>187</v>
      </c>
      <c r="D171" s="7" t="s">
        <v>17</v>
      </c>
      <c r="E171" s="7" t="s">
        <v>8</v>
      </c>
      <c r="F171" s="7" t="s">
        <v>258</v>
      </c>
      <c r="G171" s="7" t="s">
        <v>110</v>
      </c>
      <c r="H171" s="26">
        <v>72.1</v>
      </c>
      <c r="I171" s="94">
        <v>0</v>
      </c>
      <c r="J171" s="94">
        <v>0</v>
      </c>
      <c r="K171" s="94">
        <v>0</v>
      </c>
    </row>
    <row r="172" spans="1:11" ht="0" customHeight="1" hidden="1">
      <c r="A172" s="21"/>
      <c r="B172" s="6" t="s">
        <v>61</v>
      </c>
      <c r="C172" s="15" t="s">
        <v>9</v>
      </c>
      <c r="D172" s="7" t="s">
        <v>17</v>
      </c>
      <c r="E172" s="7" t="s">
        <v>8</v>
      </c>
      <c r="F172" s="7" t="s">
        <v>60</v>
      </c>
      <c r="G172" s="7" t="s">
        <v>35</v>
      </c>
      <c r="H172" s="26">
        <v>67.1</v>
      </c>
      <c r="I172" s="94"/>
      <c r="J172" s="94"/>
      <c r="K172" s="94"/>
    </row>
    <row r="173" spans="1:11" ht="15" hidden="1">
      <c r="A173" s="43" t="s">
        <v>77</v>
      </c>
      <c r="B173" s="14" t="s">
        <v>75</v>
      </c>
      <c r="C173" s="15" t="s">
        <v>187</v>
      </c>
      <c r="D173" s="4" t="s">
        <v>19</v>
      </c>
      <c r="E173" s="4"/>
      <c r="F173" s="4"/>
      <c r="G173" s="4"/>
      <c r="H173" s="24">
        <v>9</v>
      </c>
      <c r="I173" s="89">
        <f>I174</f>
        <v>0</v>
      </c>
      <c r="J173" s="89">
        <f>J174</f>
        <v>0</v>
      </c>
      <c r="K173" s="89">
        <f>K174</f>
        <v>0</v>
      </c>
    </row>
    <row r="174" spans="1:11" ht="12.75" hidden="1">
      <c r="A174" s="21" t="s">
        <v>70</v>
      </c>
      <c r="B174" s="44" t="s">
        <v>76</v>
      </c>
      <c r="C174" s="15" t="s">
        <v>187</v>
      </c>
      <c r="D174" s="7" t="s">
        <v>19</v>
      </c>
      <c r="E174" s="7" t="s">
        <v>6</v>
      </c>
      <c r="F174" s="7"/>
      <c r="G174" s="7"/>
      <c r="H174" s="25">
        <v>9</v>
      </c>
      <c r="I174" s="97">
        <f>I181</f>
        <v>0</v>
      </c>
      <c r="J174" s="97">
        <f>J181</f>
        <v>0</v>
      </c>
      <c r="K174" s="97">
        <f>K181</f>
        <v>0</v>
      </c>
    </row>
    <row r="175" spans="1:11" ht="27" hidden="1">
      <c r="A175" s="21"/>
      <c r="B175" s="42" t="s">
        <v>41</v>
      </c>
      <c r="C175" s="15" t="s">
        <v>187</v>
      </c>
      <c r="D175" s="7" t="s">
        <v>19</v>
      </c>
      <c r="E175" s="7" t="s">
        <v>6</v>
      </c>
      <c r="F175" s="7" t="s">
        <v>146</v>
      </c>
      <c r="G175" s="7"/>
      <c r="H175" s="26">
        <v>9</v>
      </c>
      <c r="I175" s="94"/>
      <c r="J175" s="94"/>
      <c r="K175" s="94"/>
    </row>
    <row r="176" spans="1:11" ht="26.25" hidden="1">
      <c r="A176" s="21"/>
      <c r="B176" s="6" t="s">
        <v>145</v>
      </c>
      <c r="C176" s="15" t="s">
        <v>187</v>
      </c>
      <c r="D176" s="7" t="s">
        <v>19</v>
      </c>
      <c r="E176" s="7" t="s">
        <v>6</v>
      </c>
      <c r="F176" s="7" t="s">
        <v>147</v>
      </c>
      <c r="G176" s="7"/>
      <c r="H176" s="26">
        <v>9</v>
      </c>
      <c r="I176" s="94">
        <f>I181</f>
        <v>0</v>
      </c>
      <c r="J176" s="94">
        <f>J181</f>
        <v>0</v>
      </c>
      <c r="K176" s="94">
        <f>K181</f>
        <v>0</v>
      </c>
    </row>
    <row r="177" spans="1:11" ht="15" hidden="1">
      <c r="A177" s="43" t="s">
        <v>68</v>
      </c>
      <c r="B177" s="14" t="s">
        <v>18</v>
      </c>
      <c r="C177" s="15" t="s">
        <v>9</v>
      </c>
      <c r="D177" s="4" t="s">
        <v>19</v>
      </c>
      <c r="E177" s="4"/>
      <c r="F177" s="4"/>
      <c r="G177" s="4"/>
      <c r="H177" s="24">
        <v>90</v>
      </c>
      <c r="I177" s="105"/>
      <c r="J177" s="105"/>
      <c r="K177" s="105"/>
    </row>
    <row r="178" spans="1:11" ht="12.75" hidden="1">
      <c r="A178" s="21" t="s">
        <v>70</v>
      </c>
      <c r="B178" s="44" t="s">
        <v>36</v>
      </c>
      <c r="C178" s="45"/>
      <c r="D178" s="7" t="s">
        <v>19</v>
      </c>
      <c r="E178" s="7" t="s">
        <v>8</v>
      </c>
      <c r="F178" s="7"/>
      <c r="G178" s="7"/>
      <c r="H178" s="25">
        <v>90</v>
      </c>
      <c r="I178" s="94"/>
      <c r="J178" s="94"/>
      <c r="K178" s="94"/>
    </row>
    <row r="179" spans="1:11" ht="13.5" hidden="1">
      <c r="A179" s="21"/>
      <c r="B179" s="42" t="s">
        <v>18</v>
      </c>
      <c r="C179" s="45"/>
      <c r="D179" s="7" t="s">
        <v>19</v>
      </c>
      <c r="E179" s="7" t="s">
        <v>8</v>
      </c>
      <c r="F179" s="7" t="s">
        <v>42</v>
      </c>
      <c r="G179" s="7"/>
      <c r="H179" s="26">
        <v>90</v>
      </c>
      <c r="I179" s="94"/>
      <c r="J179" s="94"/>
      <c r="K179" s="94"/>
    </row>
    <row r="180" spans="1:11" ht="52.5" hidden="1">
      <c r="A180" s="21"/>
      <c r="B180" s="6" t="s">
        <v>37</v>
      </c>
      <c r="C180" s="45"/>
      <c r="D180" s="7" t="s">
        <v>19</v>
      </c>
      <c r="E180" s="7" t="s">
        <v>8</v>
      </c>
      <c r="F180" s="7" t="s">
        <v>43</v>
      </c>
      <c r="G180" s="7"/>
      <c r="H180" s="26">
        <v>90</v>
      </c>
      <c r="I180" s="94"/>
      <c r="J180" s="94"/>
      <c r="K180" s="94"/>
    </row>
    <row r="181" spans="1:11" ht="26.25" hidden="1">
      <c r="A181" s="21"/>
      <c r="B181" s="6" t="s">
        <v>163</v>
      </c>
      <c r="C181" s="15" t="s">
        <v>187</v>
      </c>
      <c r="D181" s="7" t="s">
        <v>19</v>
      </c>
      <c r="E181" s="7" t="s">
        <v>8</v>
      </c>
      <c r="F181" s="7" t="s">
        <v>147</v>
      </c>
      <c r="G181" s="7" t="s">
        <v>110</v>
      </c>
      <c r="H181" s="26">
        <v>90</v>
      </c>
      <c r="I181" s="94">
        <v>0</v>
      </c>
      <c r="J181" s="94">
        <v>0</v>
      </c>
      <c r="K181" s="94">
        <v>0</v>
      </c>
    </row>
    <row r="182" spans="1:11" ht="15">
      <c r="A182" s="43" t="s">
        <v>68</v>
      </c>
      <c r="B182" s="75" t="s">
        <v>176</v>
      </c>
      <c r="C182" s="15" t="s">
        <v>187</v>
      </c>
      <c r="D182" s="39" t="s">
        <v>173</v>
      </c>
      <c r="E182" s="39"/>
      <c r="F182" s="46"/>
      <c r="G182" s="39"/>
      <c r="H182" s="47"/>
      <c r="I182" s="104">
        <f>I183</f>
        <v>123.2</v>
      </c>
      <c r="J182" s="104">
        <f>J183</f>
        <v>123.2</v>
      </c>
      <c r="K182" s="104">
        <f>K183</f>
        <v>123.2</v>
      </c>
    </row>
    <row r="183" spans="1:11" ht="12.75">
      <c r="A183" s="48" t="s">
        <v>70</v>
      </c>
      <c r="B183" s="65" t="s">
        <v>177</v>
      </c>
      <c r="C183" s="15" t="s">
        <v>187</v>
      </c>
      <c r="D183" s="35" t="s">
        <v>173</v>
      </c>
      <c r="E183" s="35" t="s">
        <v>5</v>
      </c>
      <c r="F183" s="49"/>
      <c r="G183" s="35"/>
      <c r="H183" s="50"/>
      <c r="I183" s="106">
        <f>I185</f>
        <v>123.2</v>
      </c>
      <c r="J183" s="106">
        <f>J185</f>
        <v>123.2</v>
      </c>
      <c r="K183" s="106">
        <f>K185</f>
        <v>123.2</v>
      </c>
    </row>
    <row r="184" spans="1:11" ht="15" customHeight="1">
      <c r="A184" s="48"/>
      <c r="B184" s="79" t="s">
        <v>216</v>
      </c>
      <c r="C184" s="15" t="s">
        <v>187</v>
      </c>
      <c r="D184" s="35" t="s">
        <v>173</v>
      </c>
      <c r="E184" s="35" t="s">
        <v>5</v>
      </c>
      <c r="F184" s="49" t="s">
        <v>259</v>
      </c>
      <c r="G184" s="35"/>
      <c r="H184" s="50"/>
      <c r="I184" s="107">
        <f aca="true" t="shared" si="3" ref="I184:K185">I185</f>
        <v>123.2</v>
      </c>
      <c r="J184" s="107">
        <f t="shared" si="3"/>
        <v>123.2</v>
      </c>
      <c r="K184" s="107">
        <f t="shared" si="3"/>
        <v>123.2</v>
      </c>
    </row>
    <row r="185" spans="1:11" ht="39.75" customHeight="1">
      <c r="A185" s="21"/>
      <c r="B185" s="6" t="s">
        <v>178</v>
      </c>
      <c r="C185" s="15" t="s">
        <v>187</v>
      </c>
      <c r="D185" s="9" t="s">
        <v>173</v>
      </c>
      <c r="E185" s="9" t="s">
        <v>5</v>
      </c>
      <c r="F185" s="10" t="s">
        <v>259</v>
      </c>
      <c r="G185" s="9"/>
      <c r="H185" s="26"/>
      <c r="I185" s="94">
        <f t="shared" si="3"/>
        <v>123.2</v>
      </c>
      <c r="J185" s="94">
        <f t="shared" si="3"/>
        <v>123.2</v>
      </c>
      <c r="K185" s="94">
        <f t="shared" si="3"/>
        <v>123.2</v>
      </c>
    </row>
    <row r="186" spans="1:11" ht="18.75" customHeight="1">
      <c r="A186" s="21"/>
      <c r="B186" s="6" t="s">
        <v>179</v>
      </c>
      <c r="C186" s="15" t="s">
        <v>187</v>
      </c>
      <c r="D186" s="9" t="s">
        <v>173</v>
      </c>
      <c r="E186" s="9" t="s">
        <v>5</v>
      </c>
      <c r="F186" s="10" t="s">
        <v>259</v>
      </c>
      <c r="G186" s="9" t="s">
        <v>174</v>
      </c>
      <c r="H186" s="26"/>
      <c r="I186" s="94">
        <v>123.2</v>
      </c>
      <c r="J186" s="94">
        <v>123.2</v>
      </c>
      <c r="K186" s="94">
        <v>123.2</v>
      </c>
    </row>
    <row r="187" spans="1:11" ht="18.75" customHeight="1">
      <c r="A187" s="43" t="s">
        <v>217</v>
      </c>
      <c r="B187" s="43" t="s">
        <v>75</v>
      </c>
      <c r="C187" s="15" t="s">
        <v>187</v>
      </c>
      <c r="D187" s="12" t="s">
        <v>19</v>
      </c>
      <c r="E187" s="39"/>
      <c r="F187" s="46"/>
      <c r="G187" s="39"/>
      <c r="H187" s="104">
        <f>H188</f>
        <v>0</v>
      </c>
      <c r="I187" s="104">
        <f>I188</f>
        <v>40</v>
      </c>
      <c r="J187" s="104">
        <f>J188</f>
        <v>40</v>
      </c>
      <c r="K187" s="104">
        <f>K188</f>
        <v>40</v>
      </c>
    </row>
    <row r="188" spans="1:11" ht="21.75" customHeight="1">
      <c r="A188" s="21" t="s">
        <v>219</v>
      </c>
      <c r="B188" s="6" t="s">
        <v>76</v>
      </c>
      <c r="C188" s="15" t="s">
        <v>187</v>
      </c>
      <c r="D188" s="9" t="s">
        <v>19</v>
      </c>
      <c r="E188" s="9" t="s">
        <v>6</v>
      </c>
      <c r="F188" s="10"/>
      <c r="G188" s="9"/>
      <c r="H188" s="26"/>
      <c r="I188" s="94">
        <f aca="true" t="shared" si="4" ref="I188:K190">I189</f>
        <v>40</v>
      </c>
      <c r="J188" s="94">
        <f t="shared" si="4"/>
        <v>40</v>
      </c>
      <c r="K188" s="94">
        <f t="shared" si="4"/>
        <v>40</v>
      </c>
    </row>
    <row r="189" spans="1:11" ht="30.75" customHeight="1">
      <c r="A189" s="21"/>
      <c r="B189" s="6" t="s">
        <v>145</v>
      </c>
      <c r="C189" s="15" t="s">
        <v>187</v>
      </c>
      <c r="D189" s="9" t="s">
        <v>19</v>
      </c>
      <c r="E189" s="9" t="s">
        <v>6</v>
      </c>
      <c r="F189" s="10" t="s">
        <v>293</v>
      </c>
      <c r="G189" s="9"/>
      <c r="H189" s="26"/>
      <c r="I189" s="94">
        <f t="shared" si="4"/>
        <v>40</v>
      </c>
      <c r="J189" s="94">
        <f t="shared" si="4"/>
        <v>40</v>
      </c>
      <c r="K189" s="94">
        <f t="shared" si="4"/>
        <v>40</v>
      </c>
    </row>
    <row r="190" spans="1:11" ht="30.75" customHeight="1">
      <c r="A190" s="21"/>
      <c r="B190" s="6" t="s">
        <v>145</v>
      </c>
      <c r="C190" s="15" t="s">
        <v>187</v>
      </c>
      <c r="D190" s="9" t="s">
        <v>19</v>
      </c>
      <c r="E190" s="9" t="s">
        <v>6</v>
      </c>
      <c r="F190" s="10" t="s">
        <v>294</v>
      </c>
      <c r="G190" s="9"/>
      <c r="H190" s="26"/>
      <c r="I190" s="94">
        <f t="shared" si="4"/>
        <v>40</v>
      </c>
      <c r="J190" s="94">
        <f t="shared" si="4"/>
        <v>40</v>
      </c>
      <c r="K190" s="94">
        <f t="shared" si="4"/>
        <v>40</v>
      </c>
    </row>
    <row r="191" spans="1:11" ht="32.25" customHeight="1">
      <c r="A191" s="21"/>
      <c r="B191" s="6" t="s">
        <v>163</v>
      </c>
      <c r="C191" s="15" t="s">
        <v>187</v>
      </c>
      <c r="D191" s="9" t="s">
        <v>19</v>
      </c>
      <c r="E191" s="9" t="s">
        <v>6</v>
      </c>
      <c r="F191" s="10" t="s">
        <v>294</v>
      </c>
      <c r="G191" s="9" t="s">
        <v>110</v>
      </c>
      <c r="H191" s="26"/>
      <c r="I191" s="94">
        <v>40</v>
      </c>
      <c r="J191" s="94">
        <v>40</v>
      </c>
      <c r="K191" s="94">
        <v>40</v>
      </c>
    </row>
    <row r="192" spans="1:11" ht="12.75" hidden="1">
      <c r="A192" s="21" t="s">
        <v>217</v>
      </c>
      <c r="B192" s="80" t="s">
        <v>218</v>
      </c>
      <c r="C192" s="15" t="s">
        <v>187</v>
      </c>
      <c r="D192" s="39" t="s">
        <v>71</v>
      </c>
      <c r="E192" s="39"/>
      <c r="F192" s="46"/>
      <c r="G192" s="39"/>
      <c r="H192" s="81"/>
      <c r="I192" s="81"/>
      <c r="J192" s="81"/>
      <c r="K192" s="82">
        <f>K193</f>
        <v>0</v>
      </c>
    </row>
    <row r="193" spans="1:11" ht="26.25" hidden="1">
      <c r="A193" s="21" t="s">
        <v>219</v>
      </c>
      <c r="B193" s="6" t="s">
        <v>220</v>
      </c>
      <c r="C193" s="15" t="s">
        <v>187</v>
      </c>
      <c r="D193" s="9" t="s">
        <v>71</v>
      </c>
      <c r="E193" s="9" t="s">
        <v>5</v>
      </c>
      <c r="F193" s="10"/>
      <c r="G193" s="9"/>
      <c r="H193" s="26"/>
      <c r="I193" s="26"/>
      <c r="J193" s="26"/>
      <c r="K193" s="51">
        <f>K194</f>
        <v>0</v>
      </c>
    </row>
    <row r="194" spans="1:11" ht="26.25" hidden="1">
      <c r="A194" s="21"/>
      <c r="B194" s="6" t="s">
        <v>221</v>
      </c>
      <c r="C194" s="15" t="s">
        <v>187</v>
      </c>
      <c r="D194" s="9" t="s">
        <v>71</v>
      </c>
      <c r="E194" s="9" t="s">
        <v>5</v>
      </c>
      <c r="F194" s="10" t="s">
        <v>167</v>
      </c>
      <c r="G194" s="9"/>
      <c r="H194" s="26"/>
      <c r="I194" s="26"/>
      <c r="J194" s="26"/>
      <c r="K194" s="51">
        <f>K195</f>
        <v>0</v>
      </c>
    </row>
    <row r="195" spans="1:11" ht="13.5" customHeight="1" hidden="1">
      <c r="A195" s="21"/>
      <c r="B195" s="6" t="s">
        <v>222</v>
      </c>
      <c r="C195" s="15" t="s">
        <v>187</v>
      </c>
      <c r="D195" s="9" t="s">
        <v>71</v>
      </c>
      <c r="E195" s="9" t="s">
        <v>5</v>
      </c>
      <c r="F195" s="10" t="s">
        <v>167</v>
      </c>
      <c r="G195" s="9" t="s">
        <v>223</v>
      </c>
      <c r="H195" s="26"/>
      <c r="I195" s="26"/>
      <c r="J195" s="26"/>
      <c r="K195" s="51">
        <v>0</v>
      </c>
    </row>
    <row r="196" spans="3:7" ht="12.75">
      <c r="C196" s="19"/>
      <c r="E196" s="17"/>
      <c r="F196" s="18"/>
      <c r="G196" s="17"/>
    </row>
    <row r="197" spans="3:7" ht="12.75">
      <c r="C197" s="19"/>
      <c r="E197" s="17"/>
      <c r="F197" s="18"/>
      <c r="G197" s="17"/>
    </row>
    <row r="198" spans="3:7" ht="12.75">
      <c r="C198" s="19"/>
      <c r="E198" s="17"/>
      <c r="F198" s="18"/>
      <c r="G198" s="17"/>
    </row>
    <row r="199" spans="3:7" ht="12.75">
      <c r="C199" s="19"/>
      <c r="E199" s="17"/>
      <c r="F199" s="18"/>
      <c r="G199" s="17"/>
    </row>
    <row r="200" spans="3:7" ht="12.75">
      <c r="C200" s="19"/>
      <c r="E200" s="17"/>
      <c r="F200" s="18"/>
      <c r="G200" s="17"/>
    </row>
    <row r="201" spans="3:7" ht="12.75">
      <c r="C201" s="19"/>
      <c r="E201" s="17"/>
      <c r="F201" s="18"/>
      <c r="G201" s="17"/>
    </row>
    <row r="202" spans="3:7" ht="12.75">
      <c r="C202" s="19"/>
      <c r="E202" s="17"/>
      <c r="F202" s="18"/>
      <c r="G202" s="17"/>
    </row>
    <row r="203" spans="3:7" ht="12.75">
      <c r="C203" s="19"/>
      <c r="E203" s="17"/>
      <c r="F203" s="18"/>
      <c r="G203" s="17"/>
    </row>
    <row r="204" spans="3:7" ht="12.75">
      <c r="C204" s="19"/>
      <c r="E204" s="17"/>
      <c r="F204" s="18"/>
      <c r="G204" s="17"/>
    </row>
    <row r="205" spans="3:7" ht="12.75">
      <c r="C205" s="19"/>
      <c r="E205" s="17"/>
      <c r="F205" s="18"/>
      <c r="G205" s="17"/>
    </row>
    <row r="206" spans="3:7" ht="12.75">
      <c r="C206" s="19"/>
      <c r="E206" s="17"/>
      <c r="F206" s="18"/>
      <c r="G206" s="17"/>
    </row>
    <row r="207" spans="3:7" ht="12.75">
      <c r="C207" s="19"/>
      <c r="E207" s="17"/>
      <c r="F207" s="18"/>
      <c r="G207" s="17"/>
    </row>
    <row r="208" spans="3:7" ht="12.75">
      <c r="C208" s="19"/>
      <c r="E208" s="17"/>
      <c r="F208" s="18"/>
      <c r="G208" s="17"/>
    </row>
    <row r="209" spans="3:7" ht="12.75">
      <c r="C209" s="19"/>
      <c r="E209" s="17"/>
      <c r="F209" s="18"/>
      <c r="G209" s="17"/>
    </row>
    <row r="210" spans="3:7" ht="12.75">
      <c r="C210" s="19"/>
      <c r="E210" s="17"/>
      <c r="F210" s="18"/>
      <c r="G210" s="17"/>
    </row>
    <row r="211" spans="3:7" ht="12.75">
      <c r="C211" s="19"/>
      <c r="E211" s="17"/>
      <c r="F211" s="18"/>
      <c r="G211" s="17"/>
    </row>
    <row r="212" spans="3:7" ht="12.75">
      <c r="C212" s="19"/>
      <c r="E212" s="17"/>
      <c r="F212" s="18"/>
      <c r="G212" s="17"/>
    </row>
    <row r="213" spans="3:7" ht="12.75">
      <c r="C213" s="19"/>
      <c r="E213" s="17"/>
      <c r="F213" s="18"/>
      <c r="G213" s="17"/>
    </row>
    <row r="214" spans="3:7" ht="12.75">
      <c r="C214" s="19"/>
      <c r="E214" s="17"/>
      <c r="F214" s="18"/>
      <c r="G214" s="17"/>
    </row>
    <row r="215" spans="3:7" ht="12.75">
      <c r="C215" s="19"/>
      <c r="E215" s="17"/>
      <c r="F215" s="18"/>
      <c r="G215" s="17"/>
    </row>
    <row r="216" spans="3:7" ht="12.75">
      <c r="C216" s="19"/>
      <c r="E216" s="17"/>
      <c r="F216" s="18"/>
      <c r="G216" s="17"/>
    </row>
    <row r="217" spans="3:7" ht="12.75">
      <c r="C217" s="19"/>
      <c r="E217" s="17"/>
      <c r="F217" s="18"/>
      <c r="G217" s="17"/>
    </row>
    <row r="218" spans="3:7" ht="12.75">
      <c r="C218" s="19"/>
      <c r="E218" s="17"/>
      <c r="F218" s="18"/>
      <c r="G218" s="17"/>
    </row>
    <row r="219" spans="3:7" ht="12.75">
      <c r="C219" s="19"/>
      <c r="E219" s="17"/>
      <c r="F219" s="18"/>
      <c r="G219" s="17"/>
    </row>
    <row r="220" spans="3:7" ht="12.75">
      <c r="C220" s="19"/>
      <c r="E220" s="17"/>
      <c r="F220" s="18"/>
      <c r="G220" s="17"/>
    </row>
    <row r="221" spans="3:7" ht="12.75">
      <c r="C221" s="19"/>
      <c r="E221" s="17"/>
      <c r="F221" s="18"/>
      <c r="G221" s="17"/>
    </row>
    <row r="222" spans="3:7" ht="12.75">
      <c r="C222" s="19"/>
      <c r="E222" s="17"/>
      <c r="F222" s="18"/>
      <c r="G222" s="17"/>
    </row>
    <row r="223" spans="3:7" ht="12.75">
      <c r="C223" s="19"/>
      <c r="E223" s="17"/>
      <c r="F223" s="18"/>
      <c r="G223" s="17"/>
    </row>
    <row r="224" spans="3:7" ht="12.75">
      <c r="C224" s="19"/>
      <c r="E224" s="17"/>
      <c r="F224" s="18"/>
      <c r="G224" s="17"/>
    </row>
    <row r="225" spans="3:7" ht="12.75">
      <c r="C225" s="19"/>
      <c r="E225" s="17"/>
      <c r="F225" s="18"/>
      <c r="G225" s="17"/>
    </row>
    <row r="226" spans="3:7" ht="12.75">
      <c r="C226" s="19"/>
      <c r="E226" s="17"/>
      <c r="F226" s="18"/>
      <c r="G226" s="17"/>
    </row>
    <row r="227" spans="3:7" ht="12.75">
      <c r="C227" s="19"/>
      <c r="E227" s="17"/>
      <c r="F227" s="18"/>
      <c r="G227" s="17"/>
    </row>
    <row r="228" spans="3:7" ht="12.75">
      <c r="C228" s="19"/>
      <c r="E228" s="17"/>
      <c r="F228" s="18"/>
      <c r="G228" s="17"/>
    </row>
    <row r="229" spans="3:7" ht="12.75">
      <c r="C229" s="19"/>
      <c r="E229" s="17"/>
      <c r="F229" s="18"/>
      <c r="G229" s="17"/>
    </row>
    <row r="230" spans="3:7" ht="12.75">
      <c r="C230" s="19"/>
      <c r="E230" s="17"/>
      <c r="F230" s="18"/>
      <c r="G230" s="17"/>
    </row>
    <row r="231" spans="3:7" ht="12.75">
      <c r="C231" s="19"/>
      <c r="E231" s="17"/>
      <c r="F231" s="18"/>
      <c r="G231" s="17"/>
    </row>
    <row r="232" spans="3:7" ht="12.75">
      <c r="C232" s="19"/>
      <c r="E232" s="17"/>
      <c r="F232" s="18"/>
      <c r="G232" s="17"/>
    </row>
    <row r="233" spans="3:7" ht="12.75">
      <c r="C233" s="19"/>
      <c r="E233" s="17"/>
      <c r="F233" s="18"/>
      <c r="G233" s="17"/>
    </row>
    <row r="234" spans="3:7" ht="12.75">
      <c r="C234" s="19"/>
      <c r="E234" s="17"/>
      <c r="F234" s="18"/>
      <c r="G234" s="17"/>
    </row>
    <row r="235" spans="3:7" ht="12.75">
      <c r="C235" s="19"/>
      <c r="E235" s="17"/>
      <c r="F235" s="18"/>
      <c r="G235" s="17"/>
    </row>
    <row r="236" spans="3:7" ht="12.75">
      <c r="C236" s="19"/>
      <c r="E236" s="17"/>
      <c r="F236" s="18"/>
      <c r="G236" s="17"/>
    </row>
    <row r="237" spans="3:7" ht="12.75">
      <c r="C237" s="19"/>
      <c r="E237" s="17"/>
      <c r="F237" s="18"/>
      <c r="G237" s="17"/>
    </row>
    <row r="238" spans="3:7" ht="12.75">
      <c r="C238" s="19"/>
      <c r="E238" s="17"/>
      <c r="F238" s="18"/>
      <c r="G238" s="17"/>
    </row>
    <row r="239" spans="3:7" ht="12.75">
      <c r="C239" s="19"/>
      <c r="E239" s="17"/>
      <c r="F239" s="18"/>
      <c r="G239" s="17"/>
    </row>
    <row r="240" spans="3:7" ht="12.75">
      <c r="C240" s="19"/>
      <c r="E240" s="17"/>
      <c r="F240" s="18"/>
      <c r="G240" s="17"/>
    </row>
    <row r="241" spans="3:7" ht="12.75">
      <c r="C241" s="19"/>
      <c r="E241" s="17"/>
      <c r="F241" s="18"/>
      <c r="G241" s="17"/>
    </row>
    <row r="242" spans="3:7" ht="12.75">
      <c r="C242" s="19"/>
      <c r="E242" s="17"/>
      <c r="F242" s="18"/>
      <c r="G242" s="17"/>
    </row>
    <row r="243" spans="3:7" ht="12.75">
      <c r="C243" s="19"/>
      <c r="E243" s="17"/>
      <c r="F243" s="18"/>
      <c r="G243" s="17"/>
    </row>
    <row r="244" spans="3:7" ht="12.75">
      <c r="C244" s="19"/>
      <c r="E244" s="17"/>
      <c r="F244" s="18"/>
      <c r="G244" s="17"/>
    </row>
    <row r="245" spans="3:7" ht="12.75">
      <c r="C245" s="19"/>
      <c r="E245" s="17"/>
      <c r="F245" s="18"/>
      <c r="G245" s="17"/>
    </row>
    <row r="246" spans="3:7" ht="12.75">
      <c r="C246" s="19"/>
      <c r="E246" s="17"/>
      <c r="F246" s="18"/>
      <c r="G246" s="17"/>
    </row>
    <row r="247" spans="3:7" ht="12.75">
      <c r="C247" s="19"/>
      <c r="E247" s="17"/>
      <c r="F247" s="18"/>
      <c r="G247" s="17"/>
    </row>
    <row r="248" spans="3:7" ht="12.75">
      <c r="C248" s="19"/>
      <c r="E248" s="17"/>
      <c r="F248" s="18"/>
      <c r="G248" s="17"/>
    </row>
    <row r="249" spans="3:7" ht="12.75">
      <c r="C249" s="19"/>
      <c r="E249" s="17"/>
      <c r="F249" s="18"/>
      <c r="G249" s="17"/>
    </row>
    <row r="250" spans="3:7" ht="12.75">
      <c r="C250" s="19"/>
      <c r="E250" s="17"/>
      <c r="F250" s="18"/>
      <c r="G250" s="17"/>
    </row>
    <row r="251" spans="3:7" ht="12.75">
      <c r="C251" s="19"/>
      <c r="E251" s="17"/>
      <c r="F251" s="18"/>
      <c r="G251" s="17"/>
    </row>
    <row r="252" spans="3:7" ht="12.75">
      <c r="C252" s="19"/>
      <c r="E252" s="17"/>
      <c r="F252" s="18"/>
      <c r="G252" s="17"/>
    </row>
    <row r="253" spans="3:7" ht="12.75">
      <c r="C253" s="19"/>
      <c r="E253" s="17"/>
      <c r="F253" s="18"/>
      <c r="G253" s="17"/>
    </row>
    <row r="254" spans="3:7" ht="12.75">
      <c r="C254" s="19"/>
      <c r="E254" s="17"/>
      <c r="F254" s="18"/>
      <c r="G254" s="17"/>
    </row>
    <row r="255" spans="3:7" ht="12.75">
      <c r="C255" s="19"/>
      <c r="E255" s="17"/>
      <c r="F255" s="18"/>
      <c r="G255" s="17"/>
    </row>
    <row r="256" spans="3:7" ht="12.75">
      <c r="C256" s="19"/>
      <c r="E256" s="17"/>
      <c r="F256" s="18"/>
      <c r="G256" s="17"/>
    </row>
    <row r="257" spans="3:7" ht="12.75">
      <c r="C257" s="19"/>
      <c r="E257" s="17"/>
      <c r="F257" s="18"/>
      <c r="G257" s="17"/>
    </row>
    <row r="258" spans="3:7" ht="12.75">
      <c r="C258" s="19"/>
      <c r="E258" s="17"/>
      <c r="F258" s="18"/>
      <c r="G258" s="17"/>
    </row>
    <row r="259" spans="3:7" ht="12.75">
      <c r="C259" s="19"/>
      <c r="E259" s="17"/>
      <c r="F259" s="18"/>
      <c r="G259" s="17"/>
    </row>
    <row r="260" spans="3:7" ht="12.75">
      <c r="C260" s="19"/>
      <c r="E260" s="17"/>
      <c r="F260" s="18"/>
      <c r="G260" s="17"/>
    </row>
    <row r="261" spans="3:7" ht="12.75">
      <c r="C261" s="19"/>
      <c r="E261" s="17"/>
      <c r="F261" s="18"/>
      <c r="G261" s="17"/>
    </row>
    <row r="262" spans="3:7" ht="12.75">
      <c r="C262" s="19"/>
      <c r="E262" s="17"/>
      <c r="F262" s="18"/>
      <c r="G262" s="17"/>
    </row>
    <row r="263" spans="3:7" ht="12.75">
      <c r="C263" s="19"/>
      <c r="E263" s="17"/>
      <c r="F263" s="18"/>
      <c r="G263" s="17"/>
    </row>
    <row r="264" spans="3:7" ht="12.75">
      <c r="C264" s="19"/>
      <c r="E264" s="17"/>
      <c r="F264" s="18"/>
      <c r="G264" s="17"/>
    </row>
    <row r="265" spans="3:7" ht="12.75">
      <c r="C265" s="19"/>
      <c r="E265" s="17"/>
      <c r="F265" s="18"/>
      <c r="G265" s="17"/>
    </row>
    <row r="266" spans="3:7" ht="12.75">
      <c r="C266" s="19"/>
      <c r="E266" s="17"/>
      <c r="F266" s="18"/>
      <c r="G266" s="17"/>
    </row>
    <row r="267" spans="3:7" ht="12.75">
      <c r="C267" s="19"/>
      <c r="E267" s="17"/>
      <c r="F267" s="18"/>
      <c r="G267" s="17"/>
    </row>
    <row r="268" spans="3:7" ht="12.75">
      <c r="C268" s="19"/>
      <c r="E268" s="17"/>
      <c r="F268" s="18"/>
      <c r="G268" s="17"/>
    </row>
    <row r="269" spans="3:7" ht="12.75">
      <c r="C269" s="19"/>
      <c r="E269" s="17"/>
      <c r="F269" s="18"/>
      <c r="G269" s="17"/>
    </row>
    <row r="270" spans="3:7" ht="12.75">
      <c r="C270" s="19"/>
      <c r="E270" s="17"/>
      <c r="F270" s="18"/>
      <c r="G270" s="17"/>
    </row>
    <row r="271" spans="3:7" ht="12.75">
      <c r="C271" s="19"/>
      <c r="E271" s="17"/>
      <c r="F271" s="18"/>
      <c r="G271" s="17"/>
    </row>
    <row r="272" spans="3:7" ht="12.75">
      <c r="C272" s="19"/>
      <c r="E272" s="17"/>
      <c r="F272" s="18"/>
      <c r="G272" s="17"/>
    </row>
    <row r="273" spans="3:7" ht="12.75">
      <c r="C273" s="19"/>
      <c r="E273" s="17"/>
      <c r="F273" s="18"/>
      <c r="G273" s="17"/>
    </row>
    <row r="274" spans="3:7" ht="12.75">
      <c r="C274" s="19"/>
      <c r="E274" s="17"/>
      <c r="F274" s="18"/>
      <c r="G274" s="17"/>
    </row>
    <row r="275" spans="3:7" ht="12.75">
      <c r="C275" s="19"/>
      <c r="E275" s="17"/>
      <c r="F275" s="18"/>
      <c r="G275" s="17"/>
    </row>
    <row r="276" spans="3:7" ht="12.75">
      <c r="C276" s="19"/>
      <c r="E276" s="17"/>
      <c r="F276" s="18"/>
      <c r="G276" s="17"/>
    </row>
    <row r="277" spans="3:7" ht="12.75">
      <c r="C277" s="19"/>
      <c r="E277" s="17"/>
      <c r="F277" s="18"/>
      <c r="G277" s="17"/>
    </row>
    <row r="278" spans="3:7" ht="12.75">
      <c r="C278" s="19"/>
      <c r="E278" s="17"/>
      <c r="F278" s="18"/>
      <c r="G278" s="17"/>
    </row>
    <row r="279" spans="3:7" ht="12.75">
      <c r="C279" s="19"/>
      <c r="E279" s="17"/>
      <c r="F279" s="18"/>
      <c r="G279" s="17"/>
    </row>
    <row r="280" spans="3:7" ht="12.75">
      <c r="C280" s="19"/>
      <c r="E280" s="17"/>
      <c r="F280" s="18"/>
      <c r="G280" s="17"/>
    </row>
    <row r="281" spans="3:7" ht="12.75">
      <c r="C281" s="19"/>
      <c r="E281" s="17"/>
      <c r="F281" s="18"/>
      <c r="G281" s="17"/>
    </row>
    <row r="282" spans="3:7" ht="12.75">
      <c r="C282" s="19"/>
      <c r="E282" s="17"/>
      <c r="F282" s="18"/>
      <c r="G282" s="17"/>
    </row>
    <row r="283" spans="3:7" ht="12.75">
      <c r="C283" s="19"/>
      <c r="E283" s="17"/>
      <c r="F283" s="18"/>
      <c r="G283" s="17"/>
    </row>
    <row r="284" spans="3:7" ht="12.75">
      <c r="C284" s="19"/>
      <c r="E284" s="17"/>
      <c r="F284" s="18"/>
      <c r="G284" s="17"/>
    </row>
    <row r="285" spans="3:7" ht="12.75">
      <c r="C285" s="19"/>
      <c r="E285" s="17"/>
      <c r="F285" s="18"/>
      <c r="G285" s="17"/>
    </row>
    <row r="286" spans="3:7" ht="12.75">
      <c r="C286" s="19"/>
      <c r="E286" s="17"/>
      <c r="F286" s="18"/>
      <c r="G286" s="17"/>
    </row>
    <row r="287" spans="3:7" ht="12.75">
      <c r="C287" s="19"/>
      <c r="E287" s="17"/>
      <c r="F287" s="18"/>
      <c r="G287" s="17"/>
    </row>
    <row r="288" spans="3:7" ht="12.75">
      <c r="C288" s="19"/>
      <c r="E288" s="17"/>
      <c r="F288" s="18"/>
      <c r="G288" s="17"/>
    </row>
    <row r="289" spans="3:7" ht="12.75">
      <c r="C289" s="19"/>
      <c r="E289" s="17"/>
      <c r="F289" s="18"/>
      <c r="G289" s="17"/>
    </row>
    <row r="290" spans="3:7" ht="12.75">
      <c r="C290" s="19"/>
      <c r="E290" s="17"/>
      <c r="F290" s="18"/>
      <c r="G290" s="17"/>
    </row>
    <row r="291" spans="3:7" ht="12.75">
      <c r="C291" s="19"/>
      <c r="E291" s="17"/>
      <c r="F291" s="18"/>
      <c r="G291" s="17"/>
    </row>
    <row r="292" spans="3:7" ht="12.75">
      <c r="C292" s="19"/>
      <c r="E292" s="17"/>
      <c r="F292" s="18"/>
      <c r="G292" s="17"/>
    </row>
    <row r="293" spans="3:7" ht="12.75">
      <c r="C293" s="19"/>
      <c r="E293" s="17"/>
      <c r="F293" s="18"/>
      <c r="G293" s="17"/>
    </row>
    <row r="294" spans="3:7" ht="12.75">
      <c r="C294" s="19"/>
      <c r="E294" s="17"/>
      <c r="F294" s="18"/>
      <c r="G294" s="17"/>
    </row>
    <row r="295" spans="3:7" ht="12.75">
      <c r="C295" s="19"/>
      <c r="E295" s="17"/>
      <c r="F295" s="18"/>
      <c r="G295" s="17"/>
    </row>
    <row r="296" spans="3:7" ht="12.75">
      <c r="C296" s="19"/>
      <c r="E296" s="17"/>
      <c r="F296" s="18"/>
      <c r="G296" s="17"/>
    </row>
    <row r="297" spans="3:7" ht="12.75">
      <c r="C297" s="19"/>
      <c r="E297" s="17"/>
      <c r="F297" s="18"/>
      <c r="G297" s="17"/>
    </row>
    <row r="298" spans="3:7" ht="12.75">
      <c r="C298" s="19"/>
      <c r="E298" s="17"/>
      <c r="F298" s="18"/>
      <c r="G298" s="17"/>
    </row>
    <row r="299" spans="3:7" ht="12.75">
      <c r="C299" s="19"/>
      <c r="E299" s="17"/>
      <c r="F299" s="18"/>
      <c r="G299" s="17"/>
    </row>
    <row r="300" spans="3:7" ht="12.75">
      <c r="C300" s="19"/>
      <c r="E300" s="17"/>
      <c r="F300" s="18"/>
      <c r="G300" s="17"/>
    </row>
    <row r="301" spans="3:7" ht="12.75">
      <c r="C301" s="19"/>
      <c r="E301" s="17"/>
      <c r="F301" s="18"/>
      <c r="G301" s="17"/>
    </row>
    <row r="302" spans="3:7" ht="12.75">
      <c r="C302" s="19"/>
      <c r="E302" s="17"/>
      <c r="F302" s="18"/>
      <c r="G302" s="17"/>
    </row>
    <row r="303" spans="3:7" ht="12.75">
      <c r="C303" s="19"/>
      <c r="E303" s="17"/>
      <c r="F303" s="18"/>
      <c r="G303" s="17"/>
    </row>
    <row r="304" spans="3:7" ht="12.75">
      <c r="C304" s="19"/>
      <c r="E304" s="17"/>
      <c r="F304" s="18"/>
      <c r="G304" s="17"/>
    </row>
    <row r="305" spans="3:7" ht="12.75">
      <c r="C305" s="19"/>
      <c r="E305" s="17"/>
      <c r="F305" s="18"/>
      <c r="G305" s="17"/>
    </row>
    <row r="306" spans="3:7" ht="12.75">
      <c r="C306" s="19"/>
      <c r="E306" s="17"/>
      <c r="F306" s="18"/>
      <c r="G306" s="17"/>
    </row>
    <row r="307" spans="3:7" ht="12.75">
      <c r="C307" s="19"/>
      <c r="E307" s="17"/>
      <c r="F307" s="18"/>
      <c r="G307" s="17"/>
    </row>
    <row r="308" spans="3:7" ht="12.75">
      <c r="C308" s="19"/>
      <c r="E308" s="17"/>
      <c r="F308" s="18"/>
      <c r="G308" s="17"/>
    </row>
    <row r="309" spans="3:7" ht="12.75">
      <c r="C309" s="19"/>
      <c r="E309" s="17"/>
      <c r="F309" s="18"/>
      <c r="G309" s="17"/>
    </row>
    <row r="310" spans="3:7" ht="12.75">
      <c r="C310" s="19"/>
      <c r="E310" s="17"/>
      <c r="F310" s="18"/>
      <c r="G310" s="17"/>
    </row>
    <row r="311" spans="3:7" ht="12.75">
      <c r="C311" s="19"/>
      <c r="E311" s="17"/>
      <c r="F311" s="18"/>
      <c r="G311" s="17"/>
    </row>
    <row r="312" spans="3:7" ht="12.75">
      <c r="C312" s="19"/>
      <c r="E312" s="17"/>
      <c r="F312" s="18"/>
      <c r="G312" s="17"/>
    </row>
    <row r="313" spans="3:7" ht="12.75">
      <c r="C313" s="19"/>
      <c r="E313" s="17"/>
      <c r="F313" s="18"/>
      <c r="G313" s="17"/>
    </row>
    <row r="314" spans="3:7" ht="12.75">
      <c r="C314" s="19"/>
      <c r="E314" s="17"/>
      <c r="F314" s="18"/>
      <c r="G314" s="17"/>
    </row>
    <row r="315" spans="3:7" ht="12.75">
      <c r="C315" s="19"/>
      <c r="E315" s="17"/>
      <c r="F315" s="18"/>
      <c r="G315" s="17"/>
    </row>
    <row r="316" spans="3:7" ht="12.75">
      <c r="C316" s="19"/>
      <c r="E316" s="17"/>
      <c r="F316" s="18"/>
      <c r="G316" s="17"/>
    </row>
    <row r="317" spans="3:7" ht="12.75">
      <c r="C317" s="19"/>
      <c r="E317" s="17"/>
      <c r="F317" s="18"/>
      <c r="G317" s="17"/>
    </row>
    <row r="318" spans="3:7" ht="12.75">
      <c r="C318" s="19"/>
      <c r="E318" s="17"/>
      <c r="F318" s="18"/>
      <c r="G318" s="17"/>
    </row>
    <row r="319" spans="3:7" ht="12.75">
      <c r="C319" s="19"/>
      <c r="E319" s="17"/>
      <c r="F319" s="18"/>
      <c r="G319" s="17"/>
    </row>
    <row r="320" spans="3:7" ht="12.75">
      <c r="C320" s="19"/>
      <c r="E320" s="17"/>
      <c r="F320" s="18"/>
      <c r="G320" s="17"/>
    </row>
    <row r="321" spans="3:7" ht="12.75">
      <c r="C321" s="19"/>
      <c r="E321" s="17"/>
      <c r="F321" s="18"/>
      <c r="G321" s="17"/>
    </row>
    <row r="322" spans="3:7" ht="12.75">
      <c r="C322" s="19"/>
      <c r="E322" s="17"/>
      <c r="F322" s="18"/>
      <c r="G322" s="17"/>
    </row>
    <row r="323" spans="5:7" ht="12.75">
      <c r="E323" s="17"/>
      <c r="F323" s="18"/>
      <c r="G323" s="17"/>
    </row>
    <row r="324" spans="5:7" ht="12.75">
      <c r="E324" s="17"/>
      <c r="F324" s="18"/>
      <c r="G324" s="17"/>
    </row>
    <row r="325" spans="5:7" ht="12.75">
      <c r="E325" s="17"/>
      <c r="F325" s="18"/>
      <c r="G325" s="17"/>
    </row>
    <row r="326" spans="5:7" ht="12.75">
      <c r="E326" s="17"/>
      <c r="F326" s="18"/>
      <c r="G326" s="17"/>
    </row>
    <row r="327" spans="5:7" ht="12.75">
      <c r="E327" s="17"/>
      <c r="F327" s="18"/>
      <c r="G327" s="17"/>
    </row>
    <row r="328" spans="5:7" ht="12.75">
      <c r="E328" s="17"/>
      <c r="F328" s="18"/>
      <c r="G328" s="17"/>
    </row>
    <row r="329" spans="5:7" ht="12.75">
      <c r="E329" s="17"/>
      <c r="F329" s="18"/>
      <c r="G329" s="17"/>
    </row>
    <row r="330" spans="5:7" ht="12.75">
      <c r="E330" s="17"/>
      <c r="F330" s="18"/>
      <c r="G330" s="17"/>
    </row>
    <row r="331" spans="5:7" ht="12.75">
      <c r="E331" s="17"/>
      <c r="F331" s="18"/>
      <c r="G331" s="17"/>
    </row>
    <row r="332" spans="5:7" ht="12.75">
      <c r="E332" s="17"/>
      <c r="F332" s="18"/>
      <c r="G332" s="17"/>
    </row>
    <row r="333" spans="5:7" ht="12.75">
      <c r="E333" s="17"/>
      <c r="F333" s="18"/>
      <c r="G333" s="17"/>
    </row>
    <row r="334" spans="5:7" ht="12.75">
      <c r="E334" s="17"/>
      <c r="F334" s="18"/>
      <c r="G334" s="17"/>
    </row>
    <row r="335" spans="5:7" ht="12.75">
      <c r="E335" s="17"/>
      <c r="F335" s="18"/>
      <c r="G335" s="17"/>
    </row>
    <row r="336" spans="5:7" ht="12.75">
      <c r="E336" s="17"/>
      <c r="F336" s="18"/>
      <c r="G336" s="17"/>
    </row>
    <row r="337" spans="5:7" ht="12.75">
      <c r="E337" s="17"/>
      <c r="F337" s="18"/>
      <c r="G337" s="17"/>
    </row>
    <row r="338" spans="5:7" ht="12.75">
      <c r="E338" s="17"/>
      <c r="F338" s="18"/>
      <c r="G338" s="17"/>
    </row>
    <row r="339" spans="5:7" ht="12.75">
      <c r="E339" s="17"/>
      <c r="F339" s="18"/>
      <c r="G339" s="17"/>
    </row>
    <row r="340" spans="5:7" ht="12.75">
      <c r="E340" s="17"/>
      <c r="F340" s="18"/>
      <c r="G340" s="17"/>
    </row>
    <row r="341" spans="5:7" ht="12.75">
      <c r="E341" s="17"/>
      <c r="F341" s="18"/>
      <c r="G341" s="17"/>
    </row>
    <row r="342" spans="5:7" ht="12.75">
      <c r="E342" s="17"/>
      <c r="F342" s="18"/>
      <c r="G342" s="17"/>
    </row>
    <row r="343" spans="5:7" ht="12.75">
      <c r="E343" s="17"/>
      <c r="F343" s="18"/>
      <c r="G343" s="17"/>
    </row>
    <row r="344" spans="5:7" ht="12.75">
      <c r="E344" s="17"/>
      <c r="F344" s="18"/>
      <c r="G344" s="17"/>
    </row>
    <row r="345" spans="5:7" ht="12.75">
      <c r="E345" s="17"/>
      <c r="F345" s="18"/>
      <c r="G345" s="17"/>
    </row>
    <row r="346" spans="5:7" ht="12.75">
      <c r="E346" s="17"/>
      <c r="F346" s="18"/>
      <c r="G346" s="17"/>
    </row>
    <row r="347" spans="5:7" ht="12.75">
      <c r="E347" s="17"/>
      <c r="F347" s="18"/>
      <c r="G347" s="17"/>
    </row>
    <row r="348" spans="5:7" ht="12.75">
      <c r="E348" s="17"/>
      <c r="F348" s="18"/>
      <c r="G348" s="17"/>
    </row>
    <row r="349" spans="5:7" ht="12.75">
      <c r="E349" s="17"/>
      <c r="F349" s="18"/>
      <c r="G349" s="17"/>
    </row>
    <row r="350" spans="5:7" ht="12.75">
      <c r="E350" s="17"/>
      <c r="F350" s="18"/>
      <c r="G350" s="17"/>
    </row>
    <row r="351" spans="5:7" ht="12.75">
      <c r="E351" s="17"/>
      <c r="F351" s="18"/>
      <c r="G351" s="17"/>
    </row>
    <row r="352" spans="5:7" ht="12.75">
      <c r="E352" s="17"/>
      <c r="F352" s="18"/>
      <c r="G352" s="17"/>
    </row>
    <row r="353" spans="5:7" ht="12.75">
      <c r="E353" s="17"/>
      <c r="F353" s="18"/>
      <c r="G353" s="17"/>
    </row>
    <row r="354" spans="5:7" ht="12.75">
      <c r="E354" s="17"/>
      <c r="F354" s="18"/>
      <c r="G354" s="17"/>
    </row>
    <row r="355" spans="5:7" ht="12.75">
      <c r="E355" s="17"/>
      <c r="F355" s="18"/>
      <c r="G355" s="17"/>
    </row>
    <row r="356" spans="5:7" ht="12.75">
      <c r="E356" s="17"/>
      <c r="F356" s="18"/>
      <c r="G356" s="17"/>
    </row>
    <row r="357" spans="5:7" ht="12.75">
      <c r="E357" s="17"/>
      <c r="F357" s="18"/>
      <c r="G357" s="17"/>
    </row>
    <row r="358" spans="5:7" ht="12.75">
      <c r="E358" s="17"/>
      <c r="F358" s="18"/>
      <c r="G358" s="17"/>
    </row>
    <row r="359" spans="5:7" ht="12.75">
      <c r="E359" s="17"/>
      <c r="F359" s="18"/>
      <c r="G359" s="17"/>
    </row>
    <row r="360" spans="5:7" ht="12.75">
      <c r="E360" s="17"/>
      <c r="F360" s="18"/>
      <c r="G360" s="17"/>
    </row>
    <row r="361" spans="5:7" ht="12.75">
      <c r="E361" s="17"/>
      <c r="F361" s="18"/>
      <c r="G361" s="17"/>
    </row>
    <row r="362" spans="5:7" ht="12.75">
      <c r="E362" s="17"/>
      <c r="F362" s="18"/>
      <c r="G362" s="17"/>
    </row>
    <row r="363" spans="5:7" ht="12.75">
      <c r="E363" s="17"/>
      <c r="F363" s="18"/>
      <c r="G363" s="17"/>
    </row>
    <row r="364" spans="5:7" ht="12.75">
      <c r="E364" s="17"/>
      <c r="F364" s="18"/>
      <c r="G364" s="17"/>
    </row>
    <row r="365" spans="5:7" ht="12.75">
      <c r="E365" s="17"/>
      <c r="F365" s="18"/>
      <c r="G365" s="17"/>
    </row>
    <row r="366" spans="5:7" ht="12.75">
      <c r="E366" s="17"/>
      <c r="F366" s="18"/>
      <c r="G366" s="17"/>
    </row>
    <row r="367" spans="5:7" ht="12.75">
      <c r="E367" s="17"/>
      <c r="F367" s="18"/>
      <c r="G367" s="17"/>
    </row>
    <row r="368" spans="5:7" ht="12.75">
      <c r="E368" s="17"/>
      <c r="F368" s="18"/>
      <c r="G368" s="17"/>
    </row>
    <row r="369" spans="5:7" ht="12.75">
      <c r="E369" s="17"/>
      <c r="F369" s="18"/>
      <c r="G369" s="17"/>
    </row>
    <row r="370" spans="5:7" ht="12.75">
      <c r="E370" s="17"/>
      <c r="F370" s="18"/>
      <c r="G370" s="17"/>
    </row>
    <row r="371" spans="5:7" ht="12.75">
      <c r="E371" s="17"/>
      <c r="F371" s="18"/>
      <c r="G371" s="17"/>
    </row>
    <row r="372" spans="5:7" ht="12.75">
      <c r="E372" s="17"/>
      <c r="F372" s="18"/>
      <c r="G372" s="17"/>
    </row>
    <row r="373" spans="5:7" ht="12.75">
      <c r="E373" s="17"/>
      <c r="F373" s="18"/>
      <c r="G373" s="17"/>
    </row>
    <row r="374" spans="5:7" ht="12.75">
      <c r="E374" s="17"/>
      <c r="F374" s="18"/>
      <c r="G374" s="17"/>
    </row>
    <row r="375" spans="5:7" ht="12.75">
      <c r="E375" s="17"/>
      <c r="F375" s="18"/>
      <c r="G375" s="17"/>
    </row>
    <row r="376" spans="5:7" ht="12.75">
      <c r="E376" s="17"/>
      <c r="F376" s="18"/>
      <c r="G376" s="17"/>
    </row>
    <row r="377" spans="5:7" ht="12.75">
      <c r="E377" s="17"/>
      <c r="F377" s="18"/>
      <c r="G377" s="17"/>
    </row>
    <row r="378" spans="5:7" ht="12.75">
      <c r="E378" s="17"/>
      <c r="F378" s="18"/>
      <c r="G378" s="17"/>
    </row>
    <row r="379" spans="5:7" ht="12.75">
      <c r="E379" s="17"/>
      <c r="F379" s="18"/>
      <c r="G379" s="17"/>
    </row>
    <row r="380" spans="5:7" ht="12.75">
      <c r="E380" s="17"/>
      <c r="F380" s="18"/>
      <c r="G380" s="17"/>
    </row>
    <row r="381" spans="5:7" ht="12.75">
      <c r="E381" s="17"/>
      <c r="F381" s="18"/>
      <c r="G381" s="17"/>
    </row>
    <row r="382" spans="5:7" ht="12.75">
      <c r="E382" s="17"/>
      <c r="F382" s="18"/>
      <c r="G382" s="17"/>
    </row>
    <row r="383" spans="5:7" ht="12.75">
      <c r="E383" s="17"/>
      <c r="F383" s="18"/>
      <c r="G383" s="17"/>
    </row>
    <row r="384" spans="5:7" ht="12.75">
      <c r="E384" s="17"/>
      <c r="F384" s="18"/>
      <c r="G384" s="17"/>
    </row>
    <row r="385" spans="5:7" ht="12.75">
      <c r="E385" s="17"/>
      <c r="F385" s="18"/>
      <c r="G385" s="17"/>
    </row>
    <row r="386" spans="5:7" ht="12.75">
      <c r="E386" s="17"/>
      <c r="F386" s="18"/>
      <c r="G386" s="17"/>
    </row>
    <row r="387" spans="5:7" ht="12.75">
      <c r="E387" s="17"/>
      <c r="F387" s="18"/>
      <c r="G387" s="17"/>
    </row>
    <row r="388" spans="5:7" ht="12.75">
      <c r="E388" s="17"/>
      <c r="F388" s="18"/>
      <c r="G388" s="17"/>
    </row>
    <row r="389" spans="5:7" ht="12.75">
      <c r="E389" s="17"/>
      <c r="F389" s="18"/>
      <c r="G389" s="17"/>
    </row>
    <row r="390" spans="5:7" ht="12.75">
      <c r="E390" s="17"/>
      <c r="F390" s="18"/>
      <c r="G390" s="17"/>
    </row>
    <row r="391" spans="5:7" ht="12.75">
      <c r="E391" s="17"/>
      <c r="F391" s="18"/>
      <c r="G391" s="17"/>
    </row>
    <row r="392" spans="5:7" ht="12.75">
      <c r="E392" s="17"/>
      <c r="F392" s="18"/>
      <c r="G392" s="17"/>
    </row>
    <row r="393" spans="5:7" ht="12.75">
      <c r="E393" s="17"/>
      <c r="F393" s="18"/>
      <c r="G393" s="17"/>
    </row>
    <row r="394" spans="5:7" ht="12.75">
      <c r="E394" s="17"/>
      <c r="F394" s="18"/>
      <c r="G394" s="17"/>
    </row>
    <row r="395" spans="5:7" ht="12.75">
      <c r="E395" s="17"/>
      <c r="F395" s="18"/>
      <c r="G395" s="17"/>
    </row>
    <row r="396" spans="5:7" ht="12.75">
      <c r="E396" s="17"/>
      <c r="F396" s="18"/>
      <c r="G396" s="17"/>
    </row>
    <row r="397" spans="5:7" ht="12.75">
      <c r="E397" s="17"/>
      <c r="F397" s="18"/>
      <c r="G397" s="17"/>
    </row>
    <row r="398" spans="5:7" ht="12.75">
      <c r="E398" s="17"/>
      <c r="F398" s="18"/>
      <c r="G398" s="17"/>
    </row>
    <row r="399" spans="5:7" ht="12.75">
      <c r="E399" s="17"/>
      <c r="F399" s="18"/>
      <c r="G399" s="17"/>
    </row>
    <row r="400" spans="5:7" ht="12.75">
      <c r="E400" s="17"/>
      <c r="F400" s="18"/>
      <c r="G400" s="17"/>
    </row>
    <row r="401" spans="5:7" ht="12.75">
      <c r="E401" s="17"/>
      <c r="F401" s="18"/>
      <c r="G401" s="17"/>
    </row>
    <row r="402" spans="5:7" ht="12.75">
      <c r="E402" s="17"/>
      <c r="F402" s="18"/>
      <c r="G402" s="17"/>
    </row>
    <row r="403" spans="5:7" ht="12.75">
      <c r="E403" s="17"/>
      <c r="F403" s="18"/>
      <c r="G403" s="17"/>
    </row>
    <row r="404" spans="5:7" ht="12.75">
      <c r="E404" s="17"/>
      <c r="F404" s="18"/>
      <c r="G404" s="17"/>
    </row>
    <row r="405" spans="5:7" ht="12.75">
      <c r="E405" s="17"/>
      <c r="F405" s="18"/>
      <c r="G405" s="17"/>
    </row>
    <row r="406" spans="5:7" ht="12.75">
      <c r="E406" s="17"/>
      <c r="F406" s="18"/>
      <c r="G406" s="17"/>
    </row>
    <row r="407" spans="5:7" ht="12.75">
      <c r="E407" s="17"/>
      <c r="F407" s="18"/>
      <c r="G407" s="17"/>
    </row>
    <row r="408" spans="5:7" ht="12.75">
      <c r="E408" s="17"/>
      <c r="F408" s="18"/>
      <c r="G408" s="17"/>
    </row>
    <row r="409" spans="5:7" ht="12.75">
      <c r="E409" s="17"/>
      <c r="F409" s="18"/>
      <c r="G409" s="17"/>
    </row>
    <row r="410" spans="5:7" ht="12.75">
      <c r="E410" s="17"/>
      <c r="F410" s="18"/>
      <c r="G410" s="17"/>
    </row>
    <row r="411" spans="5:7" ht="12.75">
      <c r="E411" s="17"/>
      <c r="F411" s="18"/>
      <c r="G411" s="17"/>
    </row>
    <row r="412" spans="5:7" ht="12.75">
      <c r="E412" s="17"/>
      <c r="F412" s="18"/>
      <c r="G412" s="17"/>
    </row>
    <row r="413" spans="5:7" ht="12.75">
      <c r="E413" s="17"/>
      <c r="F413" s="18"/>
      <c r="G413" s="17"/>
    </row>
    <row r="414" spans="5:7" ht="12.75">
      <c r="E414" s="17"/>
      <c r="F414" s="18"/>
      <c r="G414" s="17"/>
    </row>
    <row r="415" spans="5:7" ht="12.75">
      <c r="E415" s="17"/>
      <c r="F415" s="18"/>
      <c r="G415" s="17"/>
    </row>
    <row r="416" spans="5:7" ht="12.75">
      <c r="E416" s="17"/>
      <c r="F416" s="18"/>
      <c r="G416" s="17"/>
    </row>
    <row r="417" spans="5:7" ht="12.75">
      <c r="E417" s="17"/>
      <c r="F417" s="18"/>
      <c r="G417" s="17"/>
    </row>
    <row r="418" spans="5:7" ht="12.75">
      <c r="E418" s="17"/>
      <c r="F418" s="18"/>
      <c r="G418" s="17"/>
    </row>
    <row r="419" spans="5:7" ht="12.75">
      <c r="E419" s="17"/>
      <c r="F419" s="18"/>
      <c r="G419" s="17"/>
    </row>
    <row r="420" spans="5:7" ht="12.75">
      <c r="E420" s="17"/>
      <c r="F420" s="18"/>
      <c r="G420" s="17"/>
    </row>
    <row r="421" spans="5:7" ht="12.75">
      <c r="E421" s="17"/>
      <c r="F421" s="18"/>
      <c r="G421" s="17"/>
    </row>
    <row r="422" spans="5:7" ht="12.75">
      <c r="E422" s="17"/>
      <c r="F422" s="18"/>
      <c r="G422" s="17"/>
    </row>
    <row r="423" spans="5:7" ht="12.75">
      <c r="E423" s="17"/>
      <c r="F423" s="18"/>
      <c r="G423" s="17"/>
    </row>
    <row r="424" spans="5:7" ht="12.75">
      <c r="E424" s="17"/>
      <c r="F424" s="18"/>
      <c r="G424" s="17"/>
    </row>
    <row r="425" spans="5:7" ht="12.75">
      <c r="E425" s="17"/>
      <c r="F425" s="18"/>
      <c r="G425" s="17"/>
    </row>
    <row r="426" spans="5:7" ht="12.75">
      <c r="E426" s="17"/>
      <c r="F426" s="18"/>
      <c r="G426" s="17"/>
    </row>
    <row r="427" spans="5:7" ht="12.75">
      <c r="E427" s="17"/>
      <c r="F427" s="18"/>
      <c r="G427" s="17"/>
    </row>
    <row r="428" spans="5:7" ht="12.75">
      <c r="E428" s="17"/>
      <c r="F428" s="18"/>
      <c r="G428" s="17"/>
    </row>
    <row r="429" spans="5:7" ht="12.75">
      <c r="E429" s="17"/>
      <c r="F429" s="18"/>
      <c r="G429" s="17"/>
    </row>
    <row r="430" spans="5:7" ht="12.75">
      <c r="E430" s="17"/>
      <c r="F430" s="18"/>
      <c r="G430" s="17"/>
    </row>
    <row r="431" spans="5:7" ht="12.75">
      <c r="E431" s="17"/>
      <c r="F431" s="18"/>
      <c r="G431" s="17"/>
    </row>
    <row r="432" spans="5:7" ht="12.75">
      <c r="E432" s="17"/>
      <c r="F432" s="18"/>
      <c r="G432" s="17"/>
    </row>
    <row r="433" spans="5:7" ht="12.75">
      <c r="E433" s="17"/>
      <c r="F433" s="18"/>
      <c r="G433" s="17"/>
    </row>
    <row r="434" spans="5:7" ht="12.75">
      <c r="E434" s="17"/>
      <c r="F434" s="18"/>
      <c r="G434" s="17"/>
    </row>
    <row r="435" spans="5:7" ht="12.75">
      <c r="E435" s="17"/>
      <c r="F435" s="18"/>
      <c r="G435" s="17"/>
    </row>
    <row r="436" spans="5:7" ht="12.75">
      <c r="E436" s="17"/>
      <c r="F436" s="18"/>
      <c r="G436" s="17"/>
    </row>
    <row r="437" spans="5:7" ht="12.75">
      <c r="E437" s="17"/>
      <c r="F437" s="18"/>
      <c r="G437" s="17"/>
    </row>
    <row r="438" spans="5:7" ht="12.75">
      <c r="E438" s="17"/>
      <c r="F438" s="18"/>
      <c r="G438" s="17"/>
    </row>
    <row r="439" spans="5:7" ht="12.75">
      <c r="E439" s="17"/>
      <c r="F439" s="18"/>
      <c r="G439" s="17"/>
    </row>
    <row r="440" spans="5:7" ht="12.75">
      <c r="E440" s="17"/>
      <c r="F440" s="18"/>
      <c r="G440" s="17"/>
    </row>
    <row r="441" spans="5:7" ht="12.75">
      <c r="E441" s="17"/>
      <c r="F441" s="18"/>
      <c r="G441" s="17"/>
    </row>
    <row r="442" spans="5:7" ht="12.75">
      <c r="E442" s="17"/>
      <c r="F442" s="18"/>
      <c r="G442" s="17"/>
    </row>
    <row r="443" spans="5:7" ht="12.75">
      <c r="E443" s="17"/>
      <c r="F443" s="18"/>
      <c r="G443" s="17"/>
    </row>
    <row r="444" spans="5:7" ht="12.75">
      <c r="E444" s="17"/>
      <c r="F444" s="18"/>
      <c r="G444" s="17"/>
    </row>
    <row r="445" spans="5:7" ht="12.75">
      <c r="E445" s="17"/>
      <c r="F445" s="18"/>
      <c r="G445" s="17"/>
    </row>
    <row r="446" spans="5:7" ht="12.75">
      <c r="E446" s="17"/>
      <c r="F446" s="18"/>
      <c r="G446" s="17"/>
    </row>
    <row r="447" spans="5:7" ht="12.75">
      <c r="E447" s="17"/>
      <c r="F447" s="18"/>
      <c r="G447" s="17"/>
    </row>
    <row r="448" spans="5:7" ht="12.75">
      <c r="E448" s="17"/>
      <c r="F448" s="18"/>
      <c r="G448" s="17"/>
    </row>
    <row r="449" spans="5:7" ht="12.75">
      <c r="E449" s="17"/>
      <c r="F449" s="18"/>
      <c r="G449" s="17"/>
    </row>
    <row r="450" spans="5:7" ht="12.75">
      <c r="E450" s="17"/>
      <c r="F450" s="18"/>
      <c r="G450" s="17"/>
    </row>
    <row r="451" spans="5:7" ht="12.75">
      <c r="E451" s="17"/>
      <c r="F451" s="18"/>
      <c r="G451" s="17"/>
    </row>
    <row r="452" spans="5:7" ht="12.75">
      <c r="E452" s="17"/>
      <c r="F452" s="18"/>
      <c r="G452" s="17"/>
    </row>
    <row r="453" spans="5:7" ht="12.75">
      <c r="E453" s="17"/>
      <c r="F453" s="18"/>
      <c r="G453" s="17"/>
    </row>
    <row r="454" spans="5:7" ht="12.75">
      <c r="E454" s="17"/>
      <c r="F454" s="18"/>
      <c r="G454" s="17"/>
    </row>
    <row r="455" spans="5:7" ht="12.75">
      <c r="E455" s="17"/>
      <c r="F455" s="18"/>
      <c r="G455" s="17"/>
    </row>
    <row r="456" spans="5:7" ht="12.75">
      <c r="E456" s="17"/>
      <c r="F456" s="18"/>
      <c r="G456" s="17"/>
    </row>
    <row r="457" spans="5:7" ht="12.75">
      <c r="E457" s="17"/>
      <c r="F457" s="18"/>
      <c r="G457" s="17"/>
    </row>
    <row r="458" spans="5:7" ht="12.75">
      <c r="E458" s="17"/>
      <c r="F458" s="18"/>
      <c r="G458" s="17"/>
    </row>
    <row r="459" spans="5:7" ht="12.75">
      <c r="E459" s="17"/>
      <c r="F459" s="18"/>
      <c r="G459" s="17"/>
    </row>
    <row r="460" spans="5:7" ht="12.75">
      <c r="E460" s="17"/>
      <c r="F460" s="18"/>
      <c r="G460" s="17"/>
    </row>
    <row r="461" spans="5:7" ht="12.75">
      <c r="E461" s="17"/>
      <c r="F461" s="18"/>
      <c r="G461" s="17"/>
    </row>
    <row r="462" spans="5:7" ht="12.75">
      <c r="E462" s="17"/>
      <c r="F462" s="18"/>
      <c r="G462" s="17"/>
    </row>
    <row r="463" spans="5:7" ht="12.75">
      <c r="E463" s="17"/>
      <c r="F463" s="18"/>
      <c r="G463" s="17"/>
    </row>
    <row r="464" spans="5:7" ht="12.75">
      <c r="E464" s="17"/>
      <c r="F464" s="18"/>
      <c r="G464" s="17"/>
    </row>
    <row r="465" spans="5:7" ht="12.75">
      <c r="E465" s="17"/>
      <c r="F465" s="18"/>
      <c r="G465" s="17"/>
    </row>
    <row r="466" spans="5:7" ht="12.75">
      <c r="E466" s="17"/>
      <c r="F466" s="18"/>
      <c r="G466" s="17"/>
    </row>
    <row r="467" spans="5:7" ht="12.75">
      <c r="E467" s="17"/>
      <c r="F467" s="18"/>
      <c r="G467" s="17"/>
    </row>
    <row r="468" spans="5:7" ht="12.75">
      <c r="E468" s="17"/>
      <c r="F468" s="18"/>
      <c r="G468" s="17"/>
    </row>
    <row r="469" spans="5:7" ht="12.75">
      <c r="E469" s="17"/>
      <c r="F469" s="18"/>
      <c r="G469" s="17"/>
    </row>
    <row r="470" spans="5:7" ht="12.75">
      <c r="E470" s="17"/>
      <c r="F470" s="18"/>
      <c r="G470" s="17"/>
    </row>
    <row r="471" spans="5:7" ht="12.75">
      <c r="E471" s="17"/>
      <c r="F471" s="18"/>
      <c r="G471" s="17"/>
    </row>
    <row r="472" spans="6:7" ht="12.75">
      <c r="F472" s="18"/>
      <c r="G472" s="17"/>
    </row>
    <row r="473" spans="6:7" ht="12.75">
      <c r="F473" s="18"/>
      <c r="G473" s="17"/>
    </row>
    <row r="474" spans="6:7" ht="12.75">
      <c r="F474" s="18"/>
      <c r="G474" s="17"/>
    </row>
    <row r="475" spans="6:7" ht="12.75">
      <c r="F475" s="18"/>
      <c r="G475" s="17"/>
    </row>
    <row r="476" spans="6:7" ht="12.75">
      <c r="F476" s="18"/>
      <c r="G476" s="17"/>
    </row>
    <row r="477" spans="6:7" ht="12.75">
      <c r="F477" s="18"/>
      <c r="G477" s="17"/>
    </row>
    <row r="478" spans="6:7" ht="12.75">
      <c r="F478" s="18"/>
      <c r="G478" s="17"/>
    </row>
    <row r="479" spans="6:7" ht="12.75">
      <c r="F479" s="18"/>
      <c r="G479" s="17"/>
    </row>
    <row r="480" spans="6:7" ht="12.75">
      <c r="F480" s="18"/>
      <c r="G480" s="17"/>
    </row>
    <row r="481" spans="6:7" ht="12.75">
      <c r="F481" s="18"/>
      <c r="G481" s="17"/>
    </row>
    <row r="482" spans="6:7" ht="12.75">
      <c r="F482" s="18"/>
      <c r="G482" s="17"/>
    </row>
    <row r="483" spans="6:7" ht="12.75">
      <c r="F483" s="18"/>
      <c r="G483" s="17"/>
    </row>
    <row r="484" spans="6:7" ht="12.75">
      <c r="F484" s="18"/>
      <c r="G484" s="17"/>
    </row>
    <row r="485" spans="6:7" ht="12.75">
      <c r="F485" s="18"/>
      <c r="G485" s="17"/>
    </row>
    <row r="486" spans="6:7" ht="12.75">
      <c r="F486" s="18"/>
      <c r="G486" s="17"/>
    </row>
    <row r="487" spans="6:7" ht="12.75">
      <c r="F487" s="18"/>
      <c r="G487" s="17"/>
    </row>
    <row r="488" spans="6:7" ht="12.75">
      <c r="F488" s="18"/>
      <c r="G488" s="17"/>
    </row>
    <row r="489" spans="6:7" ht="12.75">
      <c r="F489" s="18"/>
      <c r="G489" s="17"/>
    </row>
    <row r="490" spans="6:7" ht="12.75">
      <c r="F490" s="18"/>
      <c r="G490" s="17"/>
    </row>
    <row r="491" spans="6:7" ht="12.75">
      <c r="F491" s="18"/>
      <c r="G491" s="17"/>
    </row>
    <row r="492" spans="6:7" ht="12.75">
      <c r="F492" s="18"/>
      <c r="G492" s="17"/>
    </row>
    <row r="493" spans="6:7" ht="12.75">
      <c r="F493" s="18"/>
      <c r="G493" s="17"/>
    </row>
    <row r="494" spans="6:7" ht="12.75">
      <c r="F494" s="18"/>
      <c r="G494" s="17"/>
    </row>
    <row r="495" spans="6:7" ht="12.75">
      <c r="F495" s="18"/>
      <c r="G495" s="17"/>
    </row>
    <row r="496" spans="6:7" ht="12.75">
      <c r="F496" s="18"/>
      <c r="G496" s="17"/>
    </row>
    <row r="497" spans="6:7" ht="12.75">
      <c r="F497" s="18"/>
      <c r="G497" s="17"/>
    </row>
    <row r="498" spans="6:7" ht="12.75">
      <c r="F498" s="18"/>
      <c r="G498" s="17"/>
    </row>
    <row r="499" spans="6:7" ht="12.75">
      <c r="F499" s="18"/>
      <c r="G499" s="17"/>
    </row>
    <row r="500" spans="6:7" ht="12.75">
      <c r="F500" s="18"/>
      <c r="G500" s="17"/>
    </row>
    <row r="501" spans="6:7" ht="12.75">
      <c r="F501" s="18"/>
      <c r="G501" s="17"/>
    </row>
    <row r="502" spans="6:7" ht="12.75">
      <c r="F502" s="18"/>
      <c r="G502" s="17"/>
    </row>
    <row r="503" spans="6:7" ht="12.75">
      <c r="F503" s="18"/>
      <c r="G503" s="17"/>
    </row>
    <row r="504" spans="6:7" ht="12.75">
      <c r="F504" s="18"/>
      <c r="G504" s="17"/>
    </row>
    <row r="505" spans="6:7" ht="12.75">
      <c r="F505" s="18"/>
      <c r="G505" s="17"/>
    </row>
    <row r="506" spans="6:7" ht="12.75">
      <c r="F506" s="18"/>
      <c r="G506" s="17"/>
    </row>
    <row r="507" spans="6:7" ht="12.75">
      <c r="F507" s="18"/>
      <c r="G507" s="17"/>
    </row>
    <row r="508" spans="6:7" ht="12.75">
      <c r="F508" s="18"/>
      <c r="G508" s="17"/>
    </row>
    <row r="509" spans="6:7" ht="12.75">
      <c r="F509" s="18"/>
      <c r="G509" s="17"/>
    </row>
    <row r="510" spans="6:7" ht="12.75">
      <c r="F510" s="18"/>
      <c r="G510" s="17"/>
    </row>
    <row r="511" spans="6:7" ht="12.75">
      <c r="F511" s="18"/>
      <c r="G511" s="17"/>
    </row>
    <row r="512" spans="6:7" ht="12.75">
      <c r="F512" s="18"/>
      <c r="G512" s="17"/>
    </row>
    <row r="513" spans="6:7" ht="12.75">
      <c r="F513" s="18"/>
      <c r="G513" s="17"/>
    </row>
    <row r="514" spans="6:7" ht="12.75">
      <c r="F514" s="18"/>
      <c r="G514" s="17"/>
    </row>
    <row r="515" spans="6:7" ht="12.75">
      <c r="F515" s="18"/>
      <c r="G515" s="17"/>
    </row>
    <row r="516" spans="6:7" ht="12.75">
      <c r="F516" s="18"/>
      <c r="G516" s="17"/>
    </row>
    <row r="517" spans="6:7" ht="12.75">
      <c r="F517" s="18"/>
      <c r="G517" s="17"/>
    </row>
    <row r="518" spans="6:7" ht="12.75">
      <c r="F518" s="18"/>
      <c r="G518" s="17"/>
    </row>
    <row r="519" spans="6:7" ht="12.75">
      <c r="F519" s="18"/>
      <c r="G519" s="17"/>
    </row>
    <row r="520" spans="6:7" ht="12.75">
      <c r="F520" s="18"/>
      <c r="G520" s="17"/>
    </row>
    <row r="521" spans="6:7" ht="12.75">
      <c r="F521" s="18"/>
      <c r="G521" s="17"/>
    </row>
    <row r="522" spans="6:7" ht="12.75">
      <c r="F522" s="18"/>
      <c r="G522" s="17"/>
    </row>
    <row r="523" spans="6:7" ht="12.75">
      <c r="F523" s="18"/>
      <c r="G523" s="17"/>
    </row>
    <row r="524" spans="6:7" ht="12.75">
      <c r="F524" s="18"/>
      <c r="G524" s="17"/>
    </row>
    <row r="525" spans="6:7" ht="12.75">
      <c r="F525" s="18"/>
      <c r="G525" s="17"/>
    </row>
    <row r="526" spans="6:7" ht="12.75">
      <c r="F526" s="18"/>
      <c r="G526" s="17"/>
    </row>
    <row r="527" spans="6:7" ht="12.75">
      <c r="F527" s="18"/>
      <c r="G527" s="17"/>
    </row>
    <row r="528" spans="6:7" ht="12.75">
      <c r="F528" s="18"/>
      <c r="G528" s="17"/>
    </row>
    <row r="529" spans="6:7" ht="12.75">
      <c r="F529" s="18"/>
      <c r="G529" s="17"/>
    </row>
    <row r="530" spans="6:7" ht="12.75">
      <c r="F530" s="18"/>
      <c r="G530" s="17"/>
    </row>
    <row r="531" spans="6:7" ht="12.75">
      <c r="F531" s="18"/>
      <c r="G531" s="17"/>
    </row>
    <row r="532" spans="6:7" ht="12.75">
      <c r="F532" s="18"/>
      <c r="G532" s="17"/>
    </row>
    <row r="533" spans="6:7" ht="12.75">
      <c r="F533" s="18"/>
      <c r="G533" s="17"/>
    </row>
    <row r="534" spans="6:7" ht="12.75">
      <c r="F534" s="18"/>
      <c r="G534" s="17"/>
    </row>
    <row r="535" spans="6:7" ht="12.75">
      <c r="F535" s="18"/>
      <c r="G535" s="17"/>
    </row>
    <row r="536" spans="6:7" ht="12.75">
      <c r="F536" s="18"/>
      <c r="G536" s="17"/>
    </row>
    <row r="537" spans="6:7" ht="12.75">
      <c r="F537" s="18"/>
      <c r="G537" s="17"/>
    </row>
    <row r="538" spans="6:7" ht="12.75">
      <c r="F538" s="18"/>
      <c r="G538" s="17"/>
    </row>
    <row r="539" spans="6:7" ht="12.75">
      <c r="F539" s="18"/>
      <c r="G539" s="17"/>
    </row>
    <row r="540" spans="6:7" ht="12.75">
      <c r="F540" s="18"/>
      <c r="G540" s="17"/>
    </row>
    <row r="541" spans="6:7" ht="12.75">
      <c r="F541" s="18"/>
      <c r="G541" s="17"/>
    </row>
    <row r="542" spans="6:7" ht="12.75">
      <c r="F542" s="18"/>
      <c r="G542" s="17"/>
    </row>
    <row r="543" spans="6:7" ht="12.75">
      <c r="F543" s="18"/>
      <c r="G543" s="17"/>
    </row>
    <row r="544" spans="6:7" ht="12.75">
      <c r="F544" s="18"/>
      <c r="G544" s="17"/>
    </row>
    <row r="545" spans="6:7" ht="12.75">
      <c r="F545" s="18"/>
      <c r="G545" s="17"/>
    </row>
    <row r="546" spans="6:7" ht="12.75">
      <c r="F546" s="18"/>
      <c r="G546" s="17"/>
    </row>
    <row r="547" spans="6:7" ht="12.75">
      <c r="F547" s="18"/>
      <c r="G547" s="17"/>
    </row>
    <row r="548" spans="6:7" ht="12.75">
      <c r="F548" s="18"/>
      <c r="G548" s="17"/>
    </row>
    <row r="549" spans="6:7" ht="12.75">
      <c r="F549" s="18"/>
      <c r="G549" s="17"/>
    </row>
    <row r="550" spans="6:7" ht="12.75">
      <c r="F550" s="18"/>
      <c r="G550" s="17"/>
    </row>
    <row r="551" spans="6:7" ht="12.75">
      <c r="F551" s="18"/>
      <c r="G551" s="17"/>
    </row>
    <row r="552" spans="6:7" ht="12.75">
      <c r="F552" s="18"/>
      <c r="G552" s="17"/>
    </row>
    <row r="553" spans="6:7" ht="12.75">
      <c r="F553" s="18"/>
      <c r="G553" s="17"/>
    </row>
    <row r="554" spans="6:7" ht="12.75">
      <c r="F554" s="18"/>
      <c r="G554" s="17"/>
    </row>
    <row r="555" spans="6:7" ht="12.75">
      <c r="F555" s="18"/>
      <c r="G555" s="17"/>
    </row>
    <row r="556" spans="6:7" ht="12.75">
      <c r="F556" s="18"/>
      <c r="G556" s="17"/>
    </row>
    <row r="557" spans="6:7" ht="12.75">
      <c r="F557" s="18"/>
      <c r="G557" s="17"/>
    </row>
    <row r="558" spans="6:7" ht="12.75">
      <c r="F558" s="18"/>
      <c r="G558" s="17"/>
    </row>
    <row r="559" spans="6:7" ht="12.75">
      <c r="F559" s="18"/>
      <c r="G559" s="17"/>
    </row>
    <row r="560" spans="6:7" ht="12.75">
      <c r="F560" s="18"/>
      <c r="G560" s="17"/>
    </row>
    <row r="561" spans="6:7" ht="12.75">
      <c r="F561" s="18"/>
      <c r="G561" s="17"/>
    </row>
    <row r="562" spans="6:7" ht="12.75">
      <c r="F562" s="18"/>
      <c r="G562" s="17"/>
    </row>
    <row r="563" spans="6:7" ht="12.75">
      <c r="F563" s="18"/>
      <c r="G563" s="17"/>
    </row>
    <row r="564" spans="6:7" ht="12.75">
      <c r="F564" s="18"/>
      <c r="G564" s="17"/>
    </row>
    <row r="565" spans="6:7" ht="12.75">
      <c r="F565" s="18"/>
      <c r="G565" s="17"/>
    </row>
    <row r="566" spans="6:7" ht="12.75">
      <c r="F566" s="18"/>
      <c r="G566" s="17"/>
    </row>
    <row r="567" spans="6:7" ht="12.75">
      <c r="F567" s="18"/>
      <c r="G567" s="17"/>
    </row>
    <row r="568" spans="6:7" ht="12.75">
      <c r="F568" s="18"/>
      <c r="G568" s="17"/>
    </row>
    <row r="569" spans="6:7" ht="12.75">
      <c r="F569" s="18"/>
      <c r="G569" s="17"/>
    </row>
    <row r="570" spans="6:7" ht="12.75">
      <c r="F570" s="18"/>
      <c r="G570" s="17"/>
    </row>
    <row r="571" spans="6:7" ht="12.75">
      <c r="F571" s="18"/>
      <c r="G571" s="17"/>
    </row>
    <row r="572" spans="6:7" ht="12.75">
      <c r="F572" s="18"/>
      <c r="G572" s="17"/>
    </row>
    <row r="573" spans="6:7" ht="12.75">
      <c r="F573" s="18"/>
      <c r="G573" s="17"/>
    </row>
    <row r="574" spans="6:7" ht="12.75">
      <c r="F574" s="18"/>
      <c r="G574" s="17"/>
    </row>
    <row r="575" spans="6:7" ht="12.75">
      <c r="F575" s="18"/>
      <c r="G575" s="17"/>
    </row>
    <row r="576" spans="6:7" ht="12.75">
      <c r="F576" s="18"/>
      <c r="G576" s="17"/>
    </row>
    <row r="577" spans="6:7" ht="12.75">
      <c r="F577" s="18"/>
      <c r="G577" s="17"/>
    </row>
    <row r="578" spans="6:7" ht="12.75">
      <c r="F578" s="18"/>
      <c r="G578" s="17"/>
    </row>
    <row r="579" spans="6:7" ht="12.75">
      <c r="F579" s="18"/>
      <c r="G579" s="17"/>
    </row>
    <row r="580" spans="6:7" ht="12.75">
      <c r="F580" s="18"/>
      <c r="G580" s="17"/>
    </row>
    <row r="581" spans="6:7" ht="12.75">
      <c r="F581" s="18"/>
      <c r="G581" s="17"/>
    </row>
    <row r="582" spans="6:7" ht="12.75">
      <c r="F582" s="18"/>
      <c r="G582" s="17"/>
    </row>
    <row r="583" spans="6:7" ht="12.75">
      <c r="F583" s="18"/>
      <c r="G583" s="17"/>
    </row>
    <row r="584" spans="6:7" ht="12.75">
      <c r="F584" s="18"/>
      <c r="G584" s="17"/>
    </row>
    <row r="585" spans="6:7" ht="12.75">
      <c r="F585" s="18"/>
      <c r="G585" s="17"/>
    </row>
    <row r="586" spans="6:7" ht="12.75">
      <c r="F586" s="18"/>
      <c r="G586" s="17"/>
    </row>
    <row r="587" spans="6:7" ht="12.75">
      <c r="F587" s="18"/>
      <c r="G587" s="17"/>
    </row>
    <row r="588" spans="6:7" ht="12.75">
      <c r="F588" s="18"/>
      <c r="G588" s="17"/>
    </row>
    <row r="589" spans="6:7" ht="12.75">
      <c r="F589" s="18"/>
      <c r="G589" s="17"/>
    </row>
    <row r="590" spans="6:7" ht="12.75">
      <c r="F590" s="18"/>
      <c r="G590" s="17"/>
    </row>
    <row r="591" spans="6:7" ht="12.75">
      <c r="F591" s="18"/>
      <c r="G591" s="17"/>
    </row>
    <row r="592" spans="6:7" ht="12.75">
      <c r="F592" s="18"/>
      <c r="G592" s="17"/>
    </row>
    <row r="593" spans="6:7" ht="12.75">
      <c r="F593" s="18"/>
      <c r="G593" s="17"/>
    </row>
    <row r="594" spans="6:7" ht="12.75">
      <c r="F594" s="18"/>
      <c r="G594" s="17"/>
    </row>
    <row r="595" spans="6:7" ht="12.75">
      <c r="F595" s="18"/>
      <c r="G595" s="17"/>
    </row>
    <row r="596" spans="6:7" ht="12.75">
      <c r="F596" s="18"/>
      <c r="G596" s="17"/>
    </row>
    <row r="597" spans="6:7" ht="12.75">
      <c r="F597" s="18"/>
      <c r="G597" s="17"/>
    </row>
    <row r="598" spans="6:7" ht="12.75">
      <c r="F598" s="18"/>
      <c r="G598" s="17"/>
    </row>
    <row r="599" spans="6:7" ht="12.75">
      <c r="F599" s="18"/>
      <c r="G599" s="17"/>
    </row>
    <row r="600" spans="6:7" ht="12.75">
      <c r="F600" s="18"/>
      <c r="G600" s="17"/>
    </row>
    <row r="601" spans="6:7" ht="12.75">
      <c r="F601" s="18"/>
      <c r="G601" s="17"/>
    </row>
    <row r="602" spans="6:7" ht="12.75">
      <c r="F602" s="18"/>
      <c r="G602" s="17"/>
    </row>
    <row r="603" spans="6:7" ht="12.75">
      <c r="F603" s="18"/>
      <c r="G603" s="17"/>
    </row>
    <row r="604" spans="6:7" ht="12.75">
      <c r="F604" s="18"/>
      <c r="G604" s="17"/>
    </row>
    <row r="605" spans="6:7" ht="12.75">
      <c r="F605" s="18"/>
      <c r="G605" s="17"/>
    </row>
    <row r="606" spans="6:7" ht="12.75">
      <c r="F606" s="18"/>
      <c r="G606" s="17"/>
    </row>
    <row r="607" spans="6:7" ht="12.75">
      <c r="F607" s="18"/>
      <c r="G607" s="17"/>
    </row>
    <row r="608" spans="6:7" ht="12.75">
      <c r="F608" s="18"/>
      <c r="G608" s="17"/>
    </row>
    <row r="609" spans="6:7" ht="12.75">
      <c r="F609" s="18"/>
      <c r="G609" s="17"/>
    </row>
    <row r="610" spans="6:7" ht="12.75">
      <c r="F610" s="18"/>
      <c r="G610" s="17"/>
    </row>
    <row r="611" spans="6:7" ht="12.75">
      <c r="F611" s="18"/>
      <c r="G611" s="17"/>
    </row>
    <row r="612" spans="6:7" ht="12.75">
      <c r="F612" s="18"/>
      <c r="G612" s="17"/>
    </row>
    <row r="613" spans="6:7" ht="12.75">
      <c r="F613" s="18"/>
      <c r="G613" s="17"/>
    </row>
    <row r="614" spans="6:7" ht="12.75">
      <c r="F614" s="18"/>
      <c r="G614" s="17"/>
    </row>
    <row r="615" spans="6:7" ht="12.75">
      <c r="F615" s="18"/>
      <c r="G615" s="17"/>
    </row>
    <row r="616" spans="6:7" ht="12.75">
      <c r="F616" s="18"/>
      <c r="G616" s="17"/>
    </row>
    <row r="617" spans="6:7" ht="12.75">
      <c r="F617" s="18"/>
      <c r="G617" s="17"/>
    </row>
    <row r="618" spans="6:7" ht="12.75">
      <c r="F618" s="18"/>
      <c r="G618" s="17"/>
    </row>
    <row r="619" spans="6:7" ht="12.75">
      <c r="F619" s="18"/>
      <c r="G619" s="17"/>
    </row>
    <row r="620" spans="6:7" ht="12.75">
      <c r="F620" s="18"/>
      <c r="G620" s="17"/>
    </row>
    <row r="621" spans="6:7" ht="12.75">
      <c r="F621" s="18"/>
      <c r="G621" s="17"/>
    </row>
    <row r="622" spans="6:7" ht="12.75">
      <c r="F622" s="18"/>
      <c r="G622" s="17"/>
    </row>
    <row r="623" spans="6:7" ht="12.75">
      <c r="F623" s="18"/>
      <c r="G623" s="17"/>
    </row>
    <row r="624" spans="6:7" ht="12.75">
      <c r="F624" s="18"/>
      <c r="G624" s="17"/>
    </row>
    <row r="625" spans="6:7" ht="12.75">
      <c r="F625" s="18"/>
      <c r="G625" s="17"/>
    </row>
    <row r="626" spans="6:7" ht="12.75">
      <c r="F626" s="18"/>
      <c r="G626" s="17"/>
    </row>
    <row r="627" spans="6:7" ht="12.75">
      <c r="F627" s="18"/>
      <c r="G627" s="17"/>
    </row>
    <row r="628" spans="6:7" ht="12.75">
      <c r="F628" s="18"/>
      <c r="G628" s="17"/>
    </row>
    <row r="629" spans="6:7" ht="12.75">
      <c r="F629" s="18"/>
      <c r="G629" s="17"/>
    </row>
    <row r="630" spans="6:7" ht="12.75">
      <c r="F630" s="18"/>
      <c r="G630" s="17"/>
    </row>
    <row r="631" spans="6:7" ht="12.75">
      <c r="F631" s="18"/>
      <c r="G631" s="17"/>
    </row>
    <row r="632" spans="6:7" ht="12.75">
      <c r="F632" s="18"/>
      <c r="G632" s="17"/>
    </row>
    <row r="633" spans="6:7" ht="12.75">
      <c r="F633" s="18"/>
      <c r="G633" s="17"/>
    </row>
    <row r="634" spans="6:7" ht="12.75">
      <c r="F634" s="18"/>
      <c r="G634" s="17"/>
    </row>
    <row r="635" spans="6:7" ht="12.75">
      <c r="F635" s="18"/>
      <c r="G635" s="17"/>
    </row>
    <row r="636" spans="6:7" ht="12.75">
      <c r="F636" s="18"/>
      <c r="G636" s="17"/>
    </row>
    <row r="637" spans="6:7" ht="12.75">
      <c r="F637" s="18"/>
      <c r="G637" s="17"/>
    </row>
    <row r="638" spans="6:7" ht="12.75">
      <c r="F638" s="18"/>
      <c r="G638" s="17"/>
    </row>
    <row r="639" spans="6:7" ht="12.75">
      <c r="F639" s="18"/>
      <c r="G639" s="17"/>
    </row>
    <row r="640" spans="6:7" ht="12.75">
      <c r="F640" s="18"/>
      <c r="G640" s="17"/>
    </row>
    <row r="641" spans="6:7" ht="12.75">
      <c r="F641" s="18"/>
      <c r="G641" s="17"/>
    </row>
    <row r="642" spans="6:7" ht="12.75">
      <c r="F642" s="18"/>
      <c r="G642" s="17"/>
    </row>
    <row r="643" spans="6:7" ht="12.75">
      <c r="F643" s="18"/>
      <c r="G643" s="17"/>
    </row>
    <row r="644" spans="6:7" ht="12.75">
      <c r="F644" s="18"/>
      <c r="G644" s="17"/>
    </row>
    <row r="645" spans="6:7" ht="12.75">
      <c r="F645" s="18"/>
      <c r="G645" s="17"/>
    </row>
    <row r="646" spans="6:7" ht="12.75">
      <c r="F646" s="18"/>
      <c r="G646" s="17"/>
    </row>
    <row r="647" spans="6:7" ht="12.75">
      <c r="F647" s="18"/>
      <c r="G647" s="17"/>
    </row>
    <row r="648" spans="6:7" ht="12.75">
      <c r="F648" s="18"/>
      <c r="G648" s="17"/>
    </row>
    <row r="649" spans="6:7" ht="12.75">
      <c r="F649" s="18"/>
      <c r="G649" s="17"/>
    </row>
    <row r="650" spans="6:7" ht="12.75">
      <c r="F650" s="18"/>
      <c r="G650" s="17"/>
    </row>
    <row r="651" spans="6:7" ht="12.75">
      <c r="F651" s="18"/>
      <c r="G651" s="17"/>
    </row>
    <row r="652" spans="6:7" ht="12.75">
      <c r="F652" s="18"/>
      <c r="G652" s="17"/>
    </row>
    <row r="653" spans="6:7" ht="12.75">
      <c r="F653" s="18"/>
      <c r="G653" s="17"/>
    </row>
    <row r="654" spans="6:7" ht="12.75">
      <c r="F654" s="18"/>
      <c r="G654" s="17"/>
    </row>
    <row r="655" spans="6:7" ht="12.75">
      <c r="F655" s="18"/>
      <c r="G655" s="17"/>
    </row>
    <row r="656" spans="6:7" ht="12.75">
      <c r="F656" s="18"/>
      <c r="G656" s="17"/>
    </row>
    <row r="657" spans="6:7" ht="12.75">
      <c r="F657" s="18"/>
      <c r="G657" s="17"/>
    </row>
    <row r="658" spans="6:7" ht="12.75">
      <c r="F658" s="18"/>
      <c r="G658" s="17"/>
    </row>
    <row r="659" spans="6:7" ht="12.75">
      <c r="F659" s="18"/>
      <c r="G659" s="17"/>
    </row>
    <row r="660" spans="6:7" ht="12.75">
      <c r="F660" s="18"/>
      <c r="G660" s="17"/>
    </row>
    <row r="661" spans="6:7" ht="12.75">
      <c r="F661" s="18"/>
      <c r="G661" s="17"/>
    </row>
    <row r="662" spans="6:7" ht="12.75">
      <c r="F662" s="18"/>
      <c r="G662" s="17"/>
    </row>
    <row r="663" spans="6:7" ht="12.75">
      <c r="F663" s="18"/>
      <c r="G663" s="17"/>
    </row>
    <row r="664" spans="6:7" ht="12.75">
      <c r="F664" s="18"/>
      <c r="G664" s="17"/>
    </row>
    <row r="665" spans="6:7" ht="12.75">
      <c r="F665" s="18"/>
      <c r="G665" s="17"/>
    </row>
    <row r="666" spans="6:7" ht="12.75">
      <c r="F666" s="18"/>
      <c r="G666" s="17"/>
    </row>
    <row r="667" spans="6:7" ht="12.75">
      <c r="F667" s="18"/>
      <c r="G667" s="17"/>
    </row>
    <row r="668" spans="6:7" ht="12.75">
      <c r="F668" s="18"/>
      <c r="G668" s="17"/>
    </row>
    <row r="669" spans="6:7" ht="12.75">
      <c r="F669" s="18"/>
      <c r="G669" s="17"/>
    </row>
    <row r="670" spans="6:7" ht="12.75">
      <c r="F670" s="18"/>
      <c r="G670" s="17"/>
    </row>
    <row r="671" spans="6:7" ht="12.75">
      <c r="F671" s="18"/>
      <c r="G671" s="17"/>
    </row>
    <row r="672" spans="6:7" ht="12.75">
      <c r="F672" s="18"/>
      <c r="G672" s="17"/>
    </row>
    <row r="673" spans="6:7" ht="12.75">
      <c r="F673" s="18"/>
      <c r="G673" s="17"/>
    </row>
    <row r="674" spans="6:7" ht="12.75">
      <c r="F674" s="18"/>
      <c r="G674" s="17"/>
    </row>
    <row r="675" spans="6:7" ht="12.75">
      <c r="F675" s="18"/>
      <c r="G675" s="17"/>
    </row>
    <row r="676" spans="6:7" ht="12.75">
      <c r="F676" s="18"/>
      <c r="G676" s="17"/>
    </row>
    <row r="677" spans="6:7" ht="12.75">
      <c r="F677" s="18"/>
      <c r="G677" s="17"/>
    </row>
    <row r="678" spans="6:7" ht="12.75">
      <c r="F678" s="18"/>
      <c r="G678" s="17"/>
    </row>
    <row r="679" spans="6:7" ht="12.75">
      <c r="F679" s="18"/>
      <c r="G679" s="17"/>
    </row>
    <row r="680" spans="6:7" ht="12.75">
      <c r="F680" s="18"/>
      <c r="G680" s="17"/>
    </row>
    <row r="681" spans="6:7" ht="12.75">
      <c r="F681" s="18"/>
      <c r="G681" s="17"/>
    </row>
    <row r="682" spans="6:7" ht="12.75">
      <c r="F682" s="18"/>
      <c r="G682" s="17"/>
    </row>
    <row r="683" spans="6:7" ht="12.75">
      <c r="F683" s="18"/>
      <c r="G683" s="17"/>
    </row>
    <row r="684" spans="6:7" ht="12.75">
      <c r="F684" s="18"/>
      <c r="G684" s="17"/>
    </row>
    <row r="685" spans="6:7" ht="12.75">
      <c r="F685" s="18"/>
      <c r="G685" s="17"/>
    </row>
    <row r="686" spans="6:7" ht="12.75">
      <c r="F686" s="18"/>
      <c r="G686" s="17"/>
    </row>
    <row r="687" spans="6:7" ht="12.75">
      <c r="F687" s="18"/>
      <c r="G687" s="17"/>
    </row>
    <row r="688" spans="6:7" ht="12.75">
      <c r="F688" s="18"/>
      <c r="G688" s="17"/>
    </row>
    <row r="689" spans="6:7" ht="12.75">
      <c r="F689" s="18"/>
      <c r="G689" s="17"/>
    </row>
    <row r="690" spans="6:7" ht="12.75">
      <c r="F690" s="18"/>
      <c r="G690" s="17"/>
    </row>
    <row r="691" spans="6:7" ht="12.75">
      <c r="F691" s="18"/>
      <c r="G691" s="17"/>
    </row>
    <row r="692" spans="6:7" ht="12.75">
      <c r="F692" s="18"/>
      <c r="G692" s="17"/>
    </row>
    <row r="693" spans="6:7" ht="12.75">
      <c r="F693" s="18"/>
      <c r="G693" s="17"/>
    </row>
    <row r="694" spans="6:7" ht="12.75">
      <c r="F694" s="18"/>
      <c r="G694" s="17"/>
    </row>
    <row r="695" spans="6:7" ht="12.75">
      <c r="F695" s="18"/>
      <c r="G695" s="17"/>
    </row>
    <row r="696" spans="6:7" ht="12.75">
      <c r="F696" s="18"/>
      <c r="G696" s="17"/>
    </row>
    <row r="697" spans="6:7" ht="12.75">
      <c r="F697" s="18"/>
      <c r="G697" s="17"/>
    </row>
    <row r="698" spans="6:7" ht="12.75">
      <c r="F698" s="18"/>
      <c r="G698" s="17"/>
    </row>
    <row r="699" spans="6:7" ht="12.75">
      <c r="F699" s="18"/>
      <c r="G699" s="17"/>
    </row>
    <row r="700" spans="6:7" ht="12.75">
      <c r="F700" s="18"/>
      <c r="G700" s="17"/>
    </row>
    <row r="701" spans="6:7" ht="12.75">
      <c r="F701" s="18"/>
      <c r="G701" s="17"/>
    </row>
    <row r="702" spans="6:7" ht="12.75">
      <c r="F702" s="18"/>
      <c r="G702" s="17"/>
    </row>
    <row r="703" spans="6:7" ht="12.75">
      <c r="F703" s="18"/>
      <c r="G703" s="17"/>
    </row>
    <row r="704" spans="6:7" ht="12.75">
      <c r="F704" s="18"/>
      <c r="G704" s="17"/>
    </row>
    <row r="705" spans="6:7" ht="12.75">
      <c r="F705" s="18"/>
      <c r="G705" s="17"/>
    </row>
    <row r="706" spans="6:7" ht="12.75">
      <c r="F706" s="18"/>
      <c r="G706" s="17"/>
    </row>
    <row r="707" spans="6:7" ht="12.75">
      <c r="F707" s="18"/>
      <c r="G707" s="17"/>
    </row>
    <row r="708" spans="6:7" ht="12.75">
      <c r="F708" s="18"/>
      <c r="G708" s="17"/>
    </row>
    <row r="709" spans="6:7" ht="12.75">
      <c r="F709" s="18"/>
      <c r="G709" s="17"/>
    </row>
    <row r="710" spans="6:7" ht="12.75">
      <c r="F710" s="18"/>
      <c r="G710" s="17"/>
    </row>
    <row r="711" spans="6:7" ht="12.75">
      <c r="F711" s="18"/>
      <c r="G711" s="17"/>
    </row>
    <row r="712" spans="6:7" ht="12.75">
      <c r="F712" s="18"/>
      <c r="G712" s="17"/>
    </row>
    <row r="713" spans="6:7" ht="12.75">
      <c r="F713" s="18"/>
      <c r="G713" s="17"/>
    </row>
    <row r="714" spans="6:7" ht="12.75">
      <c r="F714" s="18"/>
      <c r="G714" s="17"/>
    </row>
    <row r="715" spans="6:7" ht="12.75">
      <c r="F715" s="18"/>
      <c r="G715" s="17"/>
    </row>
    <row r="716" spans="6:7" ht="12.75">
      <c r="F716" s="18"/>
      <c r="G716" s="17"/>
    </row>
    <row r="717" spans="6:7" ht="12.75">
      <c r="F717" s="18"/>
      <c r="G717" s="17"/>
    </row>
    <row r="718" spans="6:7" ht="12.75">
      <c r="F718" s="18"/>
      <c r="G718" s="17"/>
    </row>
    <row r="719" spans="6:7" ht="12.75">
      <c r="F719" s="18"/>
      <c r="G719" s="17"/>
    </row>
    <row r="720" spans="6:7" ht="12.75">
      <c r="F720" s="18"/>
      <c r="G720" s="17"/>
    </row>
    <row r="721" spans="6:7" ht="12.75">
      <c r="F721" s="18"/>
      <c r="G721" s="17"/>
    </row>
    <row r="722" spans="6:7" ht="12.75">
      <c r="F722" s="18"/>
      <c r="G722" s="17"/>
    </row>
    <row r="723" spans="6:7" ht="12.75">
      <c r="F723" s="18"/>
      <c r="G723" s="17"/>
    </row>
    <row r="724" spans="6:7" ht="12.75">
      <c r="F724" s="18"/>
      <c r="G724" s="17"/>
    </row>
    <row r="725" spans="6:7" ht="12.75">
      <c r="F725" s="18"/>
      <c r="G725" s="17"/>
    </row>
    <row r="726" spans="6:7" ht="12.75">
      <c r="F726" s="18"/>
      <c r="G726" s="17"/>
    </row>
    <row r="727" spans="6:7" ht="12.75">
      <c r="F727" s="18"/>
      <c r="G727" s="17"/>
    </row>
    <row r="728" spans="6:7" ht="12.75">
      <c r="F728" s="18"/>
      <c r="G728" s="17"/>
    </row>
    <row r="729" spans="6:7" ht="12.75">
      <c r="F729" s="18"/>
      <c r="G729" s="17"/>
    </row>
    <row r="730" spans="6:7" ht="12.75">
      <c r="F730" s="18"/>
      <c r="G730" s="17"/>
    </row>
    <row r="731" spans="6:7" ht="12.75">
      <c r="F731" s="18"/>
      <c r="G731" s="17"/>
    </row>
    <row r="732" spans="6:7" ht="12.75">
      <c r="F732" s="18"/>
      <c r="G732" s="17"/>
    </row>
    <row r="733" spans="6:7" ht="12.75">
      <c r="F733" s="18"/>
      <c r="G733" s="17"/>
    </row>
    <row r="734" spans="6:7" ht="12.75">
      <c r="F734" s="18"/>
      <c r="G734" s="17"/>
    </row>
    <row r="735" spans="6:7" ht="12.75">
      <c r="F735" s="18"/>
      <c r="G735" s="17"/>
    </row>
    <row r="736" spans="6:7" ht="12.75">
      <c r="F736" s="18"/>
      <c r="G736" s="17"/>
    </row>
    <row r="737" spans="6:7" ht="12.75">
      <c r="F737" s="18"/>
      <c r="G737" s="17"/>
    </row>
    <row r="738" spans="6:7" ht="12.75">
      <c r="F738" s="18"/>
      <c r="G738" s="17"/>
    </row>
    <row r="739" spans="6:7" ht="12.75">
      <c r="F739" s="18"/>
      <c r="G739" s="17"/>
    </row>
    <row r="740" spans="6:7" ht="12.75">
      <c r="F740" s="18"/>
      <c r="G740" s="17"/>
    </row>
    <row r="741" spans="6:7" ht="12.75">
      <c r="F741" s="18"/>
      <c r="G741" s="17"/>
    </row>
    <row r="742" spans="6:7" ht="12.75">
      <c r="F742" s="18"/>
      <c r="G742" s="17"/>
    </row>
    <row r="743" spans="6:7" ht="12.75">
      <c r="F743" s="18"/>
      <c r="G743" s="17"/>
    </row>
    <row r="744" spans="6:7" ht="12.75">
      <c r="F744" s="18"/>
      <c r="G744" s="17"/>
    </row>
    <row r="745" spans="6:7" ht="12.75">
      <c r="F745" s="18"/>
      <c r="G745" s="17"/>
    </row>
    <row r="746" spans="6:7" ht="12.75">
      <c r="F746" s="18"/>
      <c r="G746" s="17"/>
    </row>
    <row r="747" spans="6:7" ht="12.75">
      <c r="F747" s="18"/>
      <c r="G747" s="17"/>
    </row>
    <row r="748" spans="6:7" ht="12.75">
      <c r="F748" s="18"/>
      <c r="G748" s="17"/>
    </row>
    <row r="749" spans="6:7" ht="12.75">
      <c r="F749" s="18"/>
      <c r="G749" s="17"/>
    </row>
    <row r="750" spans="6:7" ht="12.75">
      <c r="F750" s="18"/>
      <c r="G750" s="17"/>
    </row>
    <row r="751" spans="6:7" ht="12.75">
      <c r="F751" s="18"/>
      <c r="G751" s="17"/>
    </row>
    <row r="752" spans="6:7" ht="12.75">
      <c r="F752" s="18"/>
      <c r="G752" s="17"/>
    </row>
    <row r="753" spans="6:7" ht="12.75">
      <c r="F753" s="18"/>
      <c r="G753" s="17"/>
    </row>
    <row r="754" spans="6:7" ht="12.75">
      <c r="F754" s="18"/>
      <c r="G754" s="17"/>
    </row>
    <row r="755" spans="6:7" ht="12.75">
      <c r="F755" s="18"/>
      <c r="G755" s="17"/>
    </row>
    <row r="756" spans="6:7" ht="12.75">
      <c r="F756" s="18"/>
      <c r="G756" s="17"/>
    </row>
    <row r="757" spans="6:7" ht="12.75">
      <c r="F757" s="18"/>
      <c r="G757" s="17"/>
    </row>
    <row r="758" spans="6:7" ht="12.75">
      <c r="F758" s="18"/>
      <c r="G758" s="17"/>
    </row>
    <row r="759" spans="6:7" ht="12.75">
      <c r="F759" s="18"/>
      <c r="G759" s="17"/>
    </row>
    <row r="760" spans="6:7" ht="12.75">
      <c r="F760" s="18"/>
      <c r="G760" s="17"/>
    </row>
    <row r="761" spans="6:7" ht="12.75">
      <c r="F761" s="18"/>
      <c r="G761" s="17"/>
    </row>
    <row r="762" spans="6:7" ht="12.75">
      <c r="F762" s="18"/>
      <c r="G762" s="17"/>
    </row>
    <row r="763" spans="6:7" ht="12.75">
      <c r="F763" s="18"/>
      <c r="G763" s="17"/>
    </row>
    <row r="764" spans="6:7" ht="12.75">
      <c r="F764" s="18"/>
      <c r="G764" s="17"/>
    </row>
    <row r="765" spans="6:7" ht="12.75">
      <c r="F765" s="18"/>
      <c r="G765" s="17"/>
    </row>
    <row r="766" spans="6:7" ht="12.75">
      <c r="F766" s="18"/>
      <c r="G766" s="17"/>
    </row>
    <row r="767" spans="6:7" ht="12.75">
      <c r="F767" s="18"/>
      <c r="G767" s="17"/>
    </row>
    <row r="768" spans="6:7" ht="12.75">
      <c r="F768" s="18"/>
      <c r="G768" s="17"/>
    </row>
    <row r="769" spans="6:7" ht="12.75">
      <c r="F769" s="18"/>
      <c r="G769" s="17"/>
    </row>
    <row r="770" spans="6:7" ht="12.75">
      <c r="F770" s="18"/>
      <c r="G770" s="17"/>
    </row>
    <row r="771" spans="6:7" ht="12.75">
      <c r="F771" s="18"/>
      <c r="G771" s="17"/>
    </row>
    <row r="772" spans="6:7" ht="12.75">
      <c r="F772" s="18"/>
      <c r="G772" s="17"/>
    </row>
    <row r="773" spans="6:7" ht="12.75">
      <c r="F773" s="18"/>
      <c r="G773" s="17"/>
    </row>
    <row r="774" spans="6:7" ht="12.75">
      <c r="F774" s="18"/>
      <c r="G774" s="17"/>
    </row>
    <row r="775" spans="6:7" ht="12.75">
      <c r="F775" s="18"/>
      <c r="G775" s="17"/>
    </row>
    <row r="776" spans="6:7" ht="12.75">
      <c r="F776" s="18"/>
      <c r="G776" s="17"/>
    </row>
    <row r="777" spans="6:7" ht="12.75">
      <c r="F777" s="18"/>
      <c r="G777" s="17"/>
    </row>
    <row r="778" spans="6:7" ht="12.75">
      <c r="F778" s="18"/>
      <c r="G778" s="17"/>
    </row>
    <row r="779" spans="6:7" ht="12.75">
      <c r="F779" s="18"/>
      <c r="G779" s="17"/>
    </row>
    <row r="780" spans="6:7" ht="12.75">
      <c r="F780" s="18"/>
      <c r="G780" s="17"/>
    </row>
    <row r="781" spans="6:7" ht="12.75">
      <c r="F781" s="18"/>
      <c r="G781" s="17"/>
    </row>
    <row r="782" spans="6:7" ht="12.75">
      <c r="F782" s="18"/>
      <c r="G782" s="17"/>
    </row>
    <row r="783" spans="6:7" ht="12.75">
      <c r="F783" s="18"/>
      <c r="G783" s="17"/>
    </row>
    <row r="784" spans="6:7" ht="12.75">
      <c r="F784" s="18"/>
      <c r="G784" s="17"/>
    </row>
    <row r="785" spans="6:7" ht="12.75">
      <c r="F785" s="18"/>
      <c r="G785" s="17"/>
    </row>
    <row r="786" spans="6:7" ht="12.75">
      <c r="F786" s="18"/>
      <c r="G786" s="17"/>
    </row>
    <row r="787" spans="6:7" ht="12.75">
      <c r="F787" s="18"/>
      <c r="G787" s="17"/>
    </row>
    <row r="788" spans="6:7" ht="12.75">
      <c r="F788" s="18"/>
      <c r="G788" s="17"/>
    </row>
    <row r="789" spans="6:7" ht="12.75">
      <c r="F789" s="18"/>
      <c r="G789" s="17"/>
    </row>
    <row r="790" spans="6:7" ht="12.75">
      <c r="F790" s="18"/>
      <c r="G790" s="17"/>
    </row>
    <row r="791" spans="6:7" ht="12.75">
      <c r="F791" s="18"/>
      <c r="G791" s="17"/>
    </row>
    <row r="792" spans="6:7" ht="12.75">
      <c r="F792" s="18"/>
      <c r="G792" s="17"/>
    </row>
    <row r="793" spans="6:7" ht="12.75">
      <c r="F793" s="18"/>
      <c r="G793" s="17"/>
    </row>
    <row r="794" spans="6:7" ht="12.75">
      <c r="F794" s="18"/>
      <c r="G794" s="17"/>
    </row>
    <row r="795" spans="6:7" ht="12.75">
      <c r="F795" s="18"/>
      <c r="G795" s="17"/>
    </row>
    <row r="796" spans="6:7" ht="12.75">
      <c r="F796" s="18"/>
      <c r="G796" s="17"/>
    </row>
    <row r="797" spans="6:7" ht="12.75">
      <c r="F797" s="18"/>
      <c r="G797" s="17"/>
    </row>
    <row r="798" spans="6:7" ht="12.75">
      <c r="F798" s="18"/>
      <c r="G798" s="17"/>
    </row>
    <row r="799" spans="6:7" ht="12.75">
      <c r="F799" s="18"/>
      <c r="G799" s="17"/>
    </row>
    <row r="800" spans="6:7" ht="12.75">
      <c r="F800" s="18"/>
      <c r="G800" s="17"/>
    </row>
    <row r="801" spans="6:7" ht="12.75">
      <c r="F801" s="18"/>
      <c r="G801" s="17"/>
    </row>
    <row r="802" spans="6:7" ht="12.75">
      <c r="F802" s="18"/>
      <c r="G802" s="17"/>
    </row>
    <row r="803" spans="6:7" ht="12.75">
      <c r="F803" s="18"/>
      <c r="G803" s="17"/>
    </row>
    <row r="804" spans="6:7" ht="12.75">
      <c r="F804" s="18"/>
      <c r="G804" s="17"/>
    </row>
    <row r="805" spans="6:7" ht="12.75">
      <c r="F805" s="18"/>
      <c r="G805" s="17"/>
    </row>
    <row r="806" spans="6:7" ht="12.75">
      <c r="F806" s="18"/>
      <c r="G806" s="17"/>
    </row>
    <row r="807" spans="6:7" ht="12.75">
      <c r="F807" s="18"/>
      <c r="G807" s="17"/>
    </row>
    <row r="808" spans="6:7" ht="12.75">
      <c r="F808" s="18"/>
      <c r="G808" s="17"/>
    </row>
    <row r="809" spans="6:7" ht="12.75">
      <c r="F809" s="18"/>
      <c r="G809" s="17"/>
    </row>
    <row r="810" spans="6:7" ht="12.75">
      <c r="F810" s="18"/>
      <c r="G810" s="17"/>
    </row>
    <row r="811" spans="6:7" ht="12.75">
      <c r="F811" s="18"/>
      <c r="G811" s="17"/>
    </row>
    <row r="812" spans="6:7" ht="12.75">
      <c r="F812" s="18"/>
      <c r="G812" s="17"/>
    </row>
    <row r="813" spans="6:7" ht="12.75">
      <c r="F813" s="18"/>
      <c r="G813" s="17"/>
    </row>
    <row r="814" spans="6:7" ht="12.75">
      <c r="F814" s="18"/>
      <c r="G814" s="17"/>
    </row>
    <row r="815" spans="6:7" ht="12.75">
      <c r="F815" s="18"/>
      <c r="G815" s="17"/>
    </row>
    <row r="816" spans="6:7" ht="12.75">
      <c r="F816" s="18"/>
      <c r="G816" s="17"/>
    </row>
    <row r="817" spans="6:7" ht="12.75">
      <c r="F817" s="18"/>
      <c r="G817" s="17"/>
    </row>
    <row r="818" spans="6:7" ht="12.75">
      <c r="F818" s="18"/>
      <c r="G818" s="17"/>
    </row>
    <row r="819" spans="6:7" ht="12.75">
      <c r="F819" s="18"/>
      <c r="G819" s="17"/>
    </row>
    <row r="820" spans="6:7" ht="12.75">
      <c r="F820" s="18"/>
      <c r="G820" s="17"/>
    </row>
    <row r="821" spans="6:7" ht="12.75">
      <c r="F821" s="18"/>
      <c r="G821" s="17"/>
    </row>
    <row r="822" spans="6:7" ht="12.75">
      <c r="F822" s="18"/>
      <c r="G822" s="17"/>
    </row>
    <row r="823" spans="6:7" ht="12.75">
      <c r="F823" s="18"/>
      <c r="G823" s="17"/>
    </row>
    <row r="824" spans="6:7" ht="12.75">
      <c r="F824" s="18"/>
      <c r="G824" s="17"/>
    </row>
    <row r="825" spans="6:7" ht="12.75">
      <c r="F825" s="18"/>
      <c r="G825" s="17"/>
    </row>
    <row r="826" spans="6:7" ht="12.75">
      <c r="F826" s="18"/>
      <c r="G826" s="17"/>
    </row>
    <row r="827" spans="6:7" ht="12.75">
      <c r="F827" s="18"/>
      <c r="G827" s="17"/>
    </row>
    <row r="828" spans="6:7" ht="12.75">
      <c r="F828" s="18"/>
      <c r="G828" s="17"/>
    </row>
    <row r="829" spans="6:7" ht="12.75">
      <c r="F829" s="18"/>
      <c r="G829" s="17"/>
    </row>
    <row r="830" spans="6:7" ht="12.75">
      <c r="F830" s="18"/>
      <c r="G830" s="17"/>
    </row>
    <row r="831" spans="6:7" ht="12.75">
      <c r="F831" s="18"/>
      <c r="G831" s="17"/>
    </row>
    <row r="832" spans="6:7" ht="12.75">
      <c r="F832" s="18"/>
      <c r="G832" s="17"/>
    </row>
    <row r="833" spans="6:7" ht="12.75">
      <c r="F833" s="18"/>
      <c r="G833" s="17"/>
    </row>
    <row r="834" spans="6:7" ht="12.75">
      <c r="F834" s="18"/>
      <c r="G834" s="17"/>
    </row>
    <row r="835" spans="6:7" ht="12.75">
      <c r="F835" s="18"/>
      <c r="G835" s="17"/>
    </row>
    <row r="836" spans="6:7" ht="12.75">
      <c r="F836" s="18"/>
      <c r="G836" s="17"/>
    </row>
    <row r="837" spans="6:7" ht="12.75">
      <c r="F837" s="18"/>
      <c r="G837" s="17"/>
    </row>
    <row r="838" spans="6:7" ht="12.75">
      <c r="F838" s="18"/>
      <c r="G838" s="17"/>
    </row>
    <row r="839" spans="6:7" ht="12.75">
      <c r="F839" s="18"/>
      <c r="G839" s="17"/>
    </row>
    <row r="840" spans="6:7" ht="12.75">
      <c r="F840" s="18"/>
      <c r="G840" s="17"/>
    </row>
    <row r="841" spans="6:7" ht="12.75">
      <c r="F841" s="18"/>
      <c r="G841" s="17"/>
    </row>
    <row r="842" spans="6:7" ht="12.75">
      <c r="F842" s="18"/>
      <c r="G842" s="17"/>
    </row>
    <row r="843" spans="6:7" ht="12.75">
      <c r="F843" s="18"/>
      <c r="G843" s="17"/>
    </row>
    <row r="844" spans="6:7" ht="12.75">
      <c r="F844" s="18"/>
      <c r="G844" s="17"/>
    </row>
    <row r="845" spans="6:7" ht="12.75">
      <c r="F845" s="18"/>
      <c r="G845" s="17"/>
    </row>
    <row r="846" spans="6:7" ht="12.75">
      <c r="F846" s="18"/>
      <c r="G846" s="17"/>
    </row>
    <row r="847" spans="6:7" ht="12.75">
      <c r="F847" s="18"/>
      <c r="G847" s="17"/>
    </row>
    <row r="848" spans="6:7" ht="12.75">
      <c r="F848" s="18"/>
      <c r="G848" s="17"/>
    </row>
    <row r="849" spans="6:7" ht="12.75">
      <c r="F849" s="18"/>
      <c r="G849" s="17"/>
    </row>
    <row r="850" spans="6:7" ht="12.75">
      <c r="F850" s="18"/>
      <c r="G850" s="17"/>
    </row>
    <row r="851" spans="6:7" ht="12.75">
      <c r="F851" s="18"/>
      <c r="G851" s="17"/>
    </row>
    <row r="852" spans="6:7" ht="12.75">
      <c r="F852" s="18"/>
      <c r="G852" s="17"/>
    </row>
    <row r="853" spans="6:7" ht="12.75">
      <c r="F853" s="18"/>
      <c r="G853" s="17"/>
    </row>
    <row r="854" spans="6:7" ht="12.75">
      <c r="F854" s="18"/>
      <c r="G854" s="17"/>
    </row>
    <row r="855" spans="6:7" ht="12.75">
      <c r="F855" s="18"/>
      <c r="G855" s="17"/>
    </row>
    <row r="856" spans="6:7" ht="12.75">
      <c r="F856" s="18"/>
      <c r="G856" s="17"/>
    </row>
    <row r="857" spans="6:7" ht="12.75">
      <c r="F857" s="18"/>
      <c r="G857" s="17"/>
    </row>
    <row r="858" spans="6:7" ht="12.75">
      <c r="F858" s="18"/>
      <c r="G858" s="17"/>
    </row>
    <row r="859" spans="6:7" ht="12.75">
      <c r="F859" s="18"/>
      <c r="G859" s="17"/>
    </row>
    <row r="860" spans="6:7" ht="12.75">
      <c r="F860" s="18"/>
      <c r="G860" s="17"/>
    </row>
    <row r="861" spans="6:7" ht="12.75">
      <c r="F861" s="18"/>
      <c r="G861" s="17"/>
    </row>
    <row r="862" spans="6:7" ht="12.75">
      <c r="F862" s="18"/>
      <c r="G862" s="17"/>
    </row>
    <row r="863" spans="6:7" ht="12.75">
      <c r="F863" s="18"/>
      <c r="G863" s="17"/>
    </row>
    <row r="864" spans="6:7" ht="12.75">
      <c r="F864" s="18"/>
      <c r="G864" s="17"/>
    </row>
    <row r="865" spans="6:7" ht="12.75">
      <c r="F865" s="18"/>
      <c r="G865" s="17"/>
    </row>
    <row r="866" spans="6:7" ht="12.75">
      <c r="F866" s="18"/>
      <c r="G866" s="17"/>
    </row>
    <row r="867" spans="6:7" ht="12.75">
      <c r="F867" s="18"/>
      <c r="G867" s="17"/>
    </row>
    <row r="868" spans="6:7" ht="12.75">
      <c r="F868" s="18"/>
      <c r="G868" s="17"/>
    </row>
    <row r="869" spans="6:7" ht="12.75">
      <c r="F869" s="18"/>
      <c r="G869" s="17"/>
    </row>
    <row r="870" spans="6:7" ht="12.75">
      <c r="F870" s="18"/>
      <c r="G870" s="17"/>
    </row>
    <row r="871" spans="6:7" ht="12.75">
      <c r="F871" s="18"/>
      <c r="G871" s="17"/>
    </row>
    <row r="872" spans="6:7" ht="12.75">
      <c r="F872" s="18"/>
      <c r="G872" s="17"/>
    </row>
    <row r="873" spans="6:7" ht="12.75">
      <c r="F873" s="18"/>
      <c r="G873" s="17"/>
    </row>
    <row r="874" spans="6:7" ht="12.75">
      <c r="F874" s="18"/>
      <c r="G874" s="17"/>
    </row>
    <row r="875" spans="6:7" ht="12.75">
      <c r="F875" s="18"/>
      <c r="G875" s="17"/>
    </row>
    <row r="876" spans="6:7" ht="12.75">
      <c r="F876" s="18"/>
      <c r="G876" s="17"/>
    </row>
    <row r="877" spans="6:7" ht="12.75">
      <c r="F877" s="18"/>
      <c r="G877" s="17"/>
    </row>
    <row r="878" spans="6:7" ht="12.75">
      <c r="F878" s="18"/>
      <c r="G878" s="17"/>
    </row>
    <row r="879" spans="6:7" ht="12.75">
      <c r="F879" s="18"/>
      <c r="G879" s="17"/>
    </row>
    <row r="880" spans="6:7" ht="12.75">
      <c r="F880" s="18"/>
      <c r="G880" s="17"/>
    </row>
    <row r="881" spans="6:7" ht="12.75">
      <c r="F881" s="18"/>
      <c r="G881" s="17"/>
    </row>
    <row r="882" spans="6:7" ht="12.75">
      <c r="F882" s="18"/>
      <c r="G882" s="17"/>
    </row>
    <row r="883" spans="6:7" ht="12.75">
      <c r="F883" s="18"/>
      <c r="G883" s="17"/>
    </row>
    <row r="884" spans="6:7" ht="12.75">
      <c r="F884" s="18"/>
      <c r="G884" s="17"/>
    </row>
    <row r="885" spans="6:7" ht="12.75">
      <c r="F885" s="18"/>
      <c r="G885" s="17"/>
    </row>
    <row r="886" spans="6:7" ht="12.75">
      <c r="F886" s="18"/>
      <c r="G886" s="17"/>
    </row>
    <row r="887" spans="6:7" ht="12.75">
      <c r="F887" s="18"/>
      <c r="G887" s="17"/>
    </row>
    <row r="888" spans="6:7" ht="12.75">
      <c r="F888" s="18"/>
      <c r="G888" s="17"/>
    </row>
    <row r="889" spans="6:7" ht="12.75">
      <c r="F889" s="18"/>
      <c r="G889" s="17"/>
    </row>
    <row r="890" spans="6:7" ht="12.75">
      <c r="F890" s="18"/>
      <c r="G890" s="17"/>
    </row>
    <row r="891" spans="6:7" ht="12.75">
      <c r="F891" s="18"/>
      <c r="G891" s="17"/>
    </row>
    <row r="892" spans="6:7" ht="12.75">
      <c r="F892" s="18"/>
      <c r="G892" s="17"/>
    </row>
    <row r="893" spans="6:7" ht="12.75">
      <c r="F893" s="18"/>
      <c r="G893" s="17"/>
    </row>
    <row r="894" spans="6:7" ht="12.75">
      <c r="F894" s="18"/>
      <c r="G894" s="17"/>
    </row>
    <row r="895" spans="6:7" ht="12.75">
      <c r="F895" s="18"/>
      <c r="G895" s="17"/>
    </row>
    <row r="896" spans="6:7" ht="12.75">
      <c r="F896" s="18"/>
      <c r="G896" s="17"/>
    </row>
    <row r="897" spans="6:7" ht="12.75">
      <c r="F897" s="18"/>
      <c r="G897" s="17"/>
    </row>
    <row r="898" spans="6:7" ht="12.75">
      <c r="F898" s="18"/>
      <c r="G898" s="17"/>
    </row>
    <row r="899" spans="6:7" ht="12.75">
      <c r="F899" s="18"/>
      <c r="G899" s="17"/>
    </row>
    <row r="900" spans="6:7" ht="12.75">
      <c r="F900" s="18"/>
      <c r="G900" s="17"/>
    </row>
    <row r="901" spans="6:7" ht="12.75">
      <c r="F901" s="18"/>
      <c r="G901" s="17"/>
    </row>
    <row r="902" spans="6:7" ht="12.75">
      <c r="F902" s="18"/>
      <c r="G902" s="17"/>
    </row>
    <row r="903" spans="6:7" ht="12.75">
      <c r="F903" s="18"/>
      <c r="G903" s="17"/>
    </row>
    <row r="904" spans="6:7" ht="12.75">
      <c r="F904" s="18"/>
      <c r="G904" s="17"/>
    </row>
    <row r="905" spans="6:7" ht="12.75">
      <c r="F905" s="18"/>
      <c r="G905" s="17"/>
    </row>
    <row r="906" spans="6:7" ht="12.75">
      <c r="F906" s="18"/>
      <c r="G906" s="17"/>
    </row>
    <row r="907" spans="6:7" ht="12.75">
      <c r="F907" s="18"/>
      <c r="G907" s="17"/>
    </row>
    <row r="908" spans="6:7" ht="12.75">
      <c r="F908" s="18"/>
      <c r="G908" s="17"/>
    </row>
    <row r="909" spans="6:7" ht="12.75">
      <c r="F909" s="18"/>
      <c r="G909" s="17"/>
    </row>
    <row r="910" spans="6:7" ht="12.75">
      <c r="F910" s="18"/>
      <c r="G910" s="17"/>
    </row>
    <row r="911" spans="6:7" ht="12.75">
      <c r="F911" s="18"/>
      <c r="G911" s="17"/>
    </row>
    <row r="912" spans="6:7" ht="12.75">
      <c r="F912" s="18"/>
      <c r="G912" s="17"/>
    </row>
    <row r="913" spans="6:7" ht="12.75">
      <c r="F913" s="18"/>
      <c r="G913" s="17"/>
    </row>
    <row r="914" spans="6:7" ht="12.75">
      <c r="F914" s="18"/>
      <c r="G914" s="17"/>
    </row>
    <row r="915" spans="6:7" ht="12.75">
      <c r="F915" s="18"/>
      <c r="G915" s="17"/>
    </row>
    <row r="916" spans="6:7" ht="12.75">
      <c r="F916" s="18"/>
      <c r="G916" s="17"/>
    </row>
    <row r="917" spans="6:7" ht="12.75">
      <c r="F917" s="18"/>
      <c r="G917" s="17"/>
    </row>
    <row r="918" spans="6:7" ht="12.75">
      <c r="F918" s="18"/>
      <c r="G918" s="17"/>
    </row>
    <row r="919" spans="6:7" ht="12.75">
      <c r="F919" s="18"/>
      <c r="G919" s="17"/>
    </row>
    <row r="920" spans="6:7" ht="12.75">
      <c r="F920" s="18"/>
      <c r="G920" s="17"/>
    </row>
    <row r="921" spans="6:7" ht="12.75">
      <c r="F921" s="18"/>
      <c r="G921" s="17"/>
    </row>
    <row r="922" spans="6:7" ht="12.75">
      <c r="F922" s="18"/>
      <c r="G922" s="17"/>
    </row>
    <row r="923" spans="6:7" ht="12.75">
      <c r="F923" s="18"/>
      <c r="G923" s="17"/>
    </row>
    <row r="924" spans="6:7" ht="12.75">
      <c r="F924" s="18"/>
      <c r="G924" s="17"/>
    </row>
    <row r="925" spans="6:7" ht="12.75">
      <c r="F925" s="18"/>
      <c r="G925" s="17"/>
    </row>
    <row r="926" spans="6:7" ht="12.75">
      <c r="F926" s="18"/>
      <c r="G926" s="17"/>
    </row>
    <row r="927" spans="6:7" ht="12.75">
      <c r="F927" s="18"/>
      <c r="G927" s="17"/>
    </row>
    <row r="928" spans="6:7" ht="12.75">
      <c r="F928" s="18"/>
      <c r="G928" s="17"/>
    </row>
    <row r="929" spans="6:7" ht="12.75">
      <c r="F929" s="18"/>
      <c r="G929" s="17"/>
    </row>
    <row r="930" spans="6:7" ht="12.75">
      <c r="F930" s="18"/>
      <c r="G930" s="17"/>
    </row>
    <row r="931" spans="6:7" ht="12.75">
      <c r="F931" s="18"/>
      <c r="G931" s="17"/>
    </row>
    <row r="932" spans="6:7" ht="12.75">
      <c r="F932" s="18"/>
      <c r="G932" s="17"/>
    </row>
    <row r="933" spans="6:7" ht="12.75">
      <c r="F933" s="18"/>
      <c r="G933" s="17"/>
    </row>
    <row r="934" spans="6:7" ht="12.75">
      <c r="F934" s="18"/>
      <c r="G934" s="17"/>
    </row>
    <row r="935" spans="6:7" ht="12.75">
      <c r="F935" s="18"/>
      <c r="G935" s="17"/>
    </row>
    <row r="936" spans="6:7" ht="12.75">
      <c r="F936" s="18"/>
      <c r="G936" s="17"/>
    </row>
    <row r="937" spans="6:7" ht="12.75">
      <c r="F937" s="18"/>
      <c r="G937" s="17"/>
    </row>
    <row r="938" spans="6:7" ht="12.75">
      <c r="F938" s="18"/>
      <c r="G938" s="17"/>
    </row>
    <row r="939" spans="6:7" ht="12.75">
      <c r="F939" s="18"/>
      <c r="G939" s="17"/>
    </row>
    <row r="940" spans="6:7" ht="12.75">
      <c r="F940" s="18"/>
      <c r="G940" s="17"/>
    </row>
    <row r="941" spans="6:7" ht="12.75">
      <c r="F941" s="18"/>
      <c r="G941" s="17"/>
    </row>
    <row r="942" spans="6:7" ht="12.75">
      <c r="F942" s="18"/>
      <c r="G942" s="17"/>
    </row>
    <row r="943" spans="6:7" ht="12.75">
      <c r="F943" s="18"/>
      <c r="G943" s="17"/>
    </row>
    <row r="944" spans="6:7" ht="12.75">
      <c r="F944" s="18"/>
      <c r="G944" s="17"/>
    </row>
    <row r="945" spans="6:7" ht="12.75">
      <c r="F945" s="18"/>
      <c r="G945" s="17"/>
    </row>
    <row r="946" spans="6:7" ht="12.75">
      <c r="F946" s="18"/>
      <c r="G946" s="17"/>
    </row>
    <row r="947" spans="6:7" ht="12.75">
      <c r="F947" s="18"/>
      <c r="G947" s="17"/>
    </row>
    <row r="948" spans="6:7" ht="12.75">
      <c r="F948" s="18"/>
      <c r="G948" s="17"/>
    </row>
    <row r="949" spans="6:7" ht="12.75">
      <c r="F949" s="18"/>
      <c r="G949" s="17"/>
    </row>
    <row r="950" spans="6:7" ht="12.75">
      <c r="F950" s="18"/>
      <c r="G950" s="17"/>
    </row>
    <row r="951" spans="6:7" ht="12.75">
      <c r="F951" s="18"/>
      <c r="G951" s="17"/>
    </row>
    <row r="952" spans="6:7" ht="12.75">
      <c r="F952" s="18"/>
      <c r="G952" s="17"/>
    </row>
    <row r="953" spans="6:7" ht="12.75">
      <c r="F953" s="18"/>
      <c r="G953" s="17"/>
    </row>
    <row r="954" spans="6:7" ht="12.75">
      <c r="F954" s="18"/>
      <c r="G954" s="17"/>
    </row>
    <row r="955" spans="6:7" ht="12.75">
      <c r="F955" s="18"/>
      <c r="G955" s="17"/>
    </row>
    <row r="956" spans="6:7" ht="12.75">
      <c r="F956" s="18"/>
      <c r="G956" s="17"/>
    </row>
    <row r="957" spans="6:7" ht="12.75">
      <c r="F957" s="18"/>
      <c r="G957" s="17"/>
    </row>
    <row r="958" spans="6:7" ht="12.75">
      <c r="F958" s="18"/>
      <c r="G958" s="17"/>
    </row>
    <row r="959" spans="6:7" ht="12.75">
      <c r="F959" s="18"/>
      <c r="G959" s="17"/>
    </row>
    <row r="960" spans="6:7" ht="12.75">
      <c r="F960" s="18"/>
      <c r="G960" s="17"/>
    </row>
    <row r="961" spans="6:7" ht="12.75">
      <c r="F961" s="18"/>
      <c r="G961" s="17"/>
    </row>
    <row r="962" spans="6:7" ht="12.75">
      <c r="F962" s="18"/>
      <c r="G962" s="17"/>
    </row>
    <row r="963" spans="6:7" ht="12.75">
      <c r="F963" s="18"/>
      <c r="G963" s="17"/>
    </row>
    <row r="964" spans="6:7" ht="12.75">
      <c r="F964" s="18"/>
      <c r="G964" s="17"/>
    </row>
    <row r="965" spans="6:7" ht="12.75">
      <c r="F965" s="18"/>
      <c r="G965" s="17"/>
    </row>
    <row r="966" spans="6:7" ht="12.75">
      <c r="F966" s="18"/>
      <c r="G966" s="17"/>
    </row>
    <row r="967" spans="6:7" ht="12.75">
      <c r="F967" s="18"/>
      <c r="G967" s="17"/>
    </row>
    <row r="968" spans="6:7" ht="12.75">
      <c r="F968" s="18"/>
      <c r="G968" s="17"/>
    </row>
    <row r="969" spans="6:7" ht="12.75">
      <c r="F969" s="18"/>
      <c r="G969" s="17"/>
    </row>
    <row r="970" spans="6:7" ht="12.75">
      <c r="F970" s="18"/>
      <c r="G970" s="17"/>
    </row>
    <row r="971" spans="6:7" ht="12.75">
      <c r="F971" s="18"/>
      <c r="G971" s="17"/>
    </row>
    <row r="972" spans="6:7" ht="12.75">
      <c r="F972" s="18"/>
      <c r="G972" s="17"/>
    </row>
    <row r="973" spans="6:7" ht="12.75">
      <c r="F973" s="18"/>
      <c r="G973" s="17"/>
    </row>
    <row r="974" spans="6:7" ht="12.75">
      <c r="F974" s="18"/>
      <c r="G974" s="17"/>
    </row>
    <row r="975" spans="6:7" ht="12.75">
      <c r="F975" s="18"/>
      <c r="G975" s="17"/>
    </row>
    <row r="976" spans="6:7" ht="12.75">
      <c r="F976" s="18"/>
      <c r="G976" s="17"/>
    </row>
    <row r="977" spans="6:7" ht="12.75">
      <c r="F977" s="18"/>
      <c r="G977" s="17"/>
    </row>
    <row r="978" spans="6:7" ht="12.75">
      <c r="F978" s="18"/>
      <c r="G978" s="17"/>
    </row>
    <row r="979" spans="6:7" ht="12.75">
      <c r="F979" s="18"/>
      <c r="G979" s="17"/>
    </row>
    <row r="980" spans="6:7" ht="12.75">
      <c r="F980" s="18"/>
      <c r="G980" s="17"/>
    </row>
    <row r="981" spans="6:7" ht="12.75">
      <c r="F981" s="18"/>
      <c r="G981" s="17"/>
    </row>
    <row r="982" spans="6:7" ht="12.75">
      <c r="F982" s="18"/>
      <c r="G982" s="17"/>
    </row>
    <row r="983" spans="6:7" ht="12.75">
      <c r="F983" s="18"/>
      <c r="G983" s="17"/>
    </row>
    <row r="984" spans="6:7" ht="12.75">
      <c r="F984" s="18"/>
      <c r="G984" s="17"/>
    </row>
    <row r="985" spans="6:7" ht="12.75">
      <c r="F985" s="18"/>
      <c r="G985" s="17"/>
    </row>
    <row r="986" spans="6:7" ht="12.75">
      <c r="F986" s="18"/>
      <c r="G986" s="17"/>
    </row>
    <row r="987" spans="6:7" ht="12.75">
      <c r="F987" s="18"/>
      <c r="G987" s="17"/>
    </row>
    <row r="988" spans="6:7" ht="12.75">
      <c r="F988" s="18"/>
      <c r="G988" s="17"/>
    </row>
    <row r="989" spans="6:7" ht="12.75">
      <c r="F989" s="18"/>
      <c r="G989" s="17"/>
    </row>
    <row r="990" spans="6:7" ht="12.75">
      <c r="F990" s="18"/>
      <c r="G990" s="17"/>
    </row>
    <row r="991" spans="6:7" ht="12.75">
      <c r="F991" s="18"/>
      <c r="G991" s="17"/>
    </row>
    <row r="992" spans="6:7" ht="12.75">
      <c r="F992" s="18"/>
      <c r="G992" s="17"/>
    </row>
    <row r="993" spans="6:7" ht="12.75">
      <c r="F993" s="18"/>
      <c r="G993" s="17"/>
    </row>
    <row r="994" spans="6:7" ht="12.75">
      <c r="F994" s="18"/>
      <c r="G994" s="17"/>
    </row>
    <row r="995" spans="6:7" ht="12.75">
      <c r="F995" s="18"/>
      <c r="G995" s="17"/>
    </row>
    <row r="996" spans="6:7" ht="12.75">
      <c r="F996" s="18"/>
      <c r="G996" s="17"/>
    </row>
    <row r="997" spans="6:7" ht="12.75">
      <c r="F997" s="18"/>
      <c r="G997" s="17"/>
    </row>
    <row r="998" spans="6:7" ht="12.75">
      <c r="F998" s="18"/>
      <c r="G998" s="17"/>
    </row>
    <row r="999" spans="6:7" ht="12.75">
      <c r="F999" s="18"/>
      <c r="G999" s="17"/>
    </row>
    <row r="1000" spans="6:7" ht="12.75">
      <c r="F1000" s="18"/>
      <c r="G1000" s="17"/>
    </row>
    <row r="1001" spans="6:7" ht="12.75">
      <c r="F1001" s="18"/>
      <c r="G1001" s="17"/>
    </row>
    <row r="1002" spans="6:7" ht="12.75">
      <c r="F1002" s="18"/>
      <c r="G1002" s="17"/>
    </row>
    <row r="1003" spans="6:7" ht="12.75">
      <c r="F1003" s="18"/>
      <c r="G1003" s="17"/>
    </row>
    <row r="1004" spans="6:7" ht="12.75">
      <c r="F1004" s="18"/>
      <c r="G1004" s="17"/>
    </row>
    <row r="1005" spans="6:7" ht="12.75">
      <c r="F1005" s="18"/>
      <c r="G1005" s="17"/>
    </row>
    <row r="1006" spans="6:7" ht="12.75">
      <c r="F1006" s="18"/>
      <c r="G1006" s="17"/>
    </row>
    <row r="1007" spans="6:7" ht="12.75">
      <c r="F1007" s="18"/>
      <c r="G1007" s="17"/>
    </row>
    <row r="1008" spans="6:7" ht="12.75">
      <c r="F1008" s="18"/>
      <c r="G1008" s="17"/>
    </row>
    <row r="1009" spans="6:7" ht="12.75">
      <c r="F1009" s="18"/>
      <c r="G1009" s="17"/>
    </row>
    <row r="1010" spans="6:7" ht="12.75">
      <c r="F1010" s="18"/>
      <c r="G1010" s="17"/>
    </row>
    <row r="1011" spans="6:7" ht="12.75">
      <c r="F1011" s="18"/>
      <c r="G1011" s="17"/>
    </row>
    <row r="1012" spans="6:7" ht="12.75">
      <c r="F1012" s="18"/>
      <c r="G1012" s="17"/>
    </row>
    <row r="1013" spans="6:7" ht="12.75">
      <c r="F1013" s="18"/>
      <c r="G1013" s="17"/>
    </row>
    <row r="1014" spans="6:7" ht="12.75">
      <c r="F1014" s="18"/>
      <c r="G1014" s="17"/>
    </row>
    <row r="1015" spans="6:7" ht="12.75">
      <c r="F1015" s="18"/>
      <c r="G1015" s="17"/>
    </row>
    <row r="1016" spans="6:7" ht="12.75">
      <c r="F1016" s="18"/>
      <c r="G1016" s="17"/>
    </row>
    <row r="1017" spans="6:7" ht="12.75">
      <c r="F1017" s="18"/>
      <c r="G1017" s="17"/>
    </row>
    <row r="1018" spans="6:7" ht="12.75">
      <c r="F1018" s="18"/>
      <c r="G1018" s="17"/>
    </row>
    <row r="1019" spans="6:7" ht="12.75">
      <c r="F1019" s="18"/>
      <c r="G1019" s="17"/>
    </row>
    <row r="1020" spans="6:7" ht="12.75">
      <c r="F1020" s="18"/>
      <c r="G1020" s="17"/>
    </row>
    <row r="1021" spans="6:7" ht="12.75">
      <c r="F1021" s="18"/>
      <c r="G1021" s="17"/>
    </row>
    <row r="1022" spans="6:7" ht="12.75">
      <c r="F1022" s="18"/>
      <c r="G1022" s="17"/>
    </row>
    <row r="1023" spans="6:7" ht="12.75">
      <c r="F1023" s="18"/>
      <c r="G1023" s="17"/>
    </row>
    <row r="1024" spans="6:7" ht="12.75">
      <c r="F1024" s="18"/>
      <c r="G1024" s="17"/>
    </row>
    <row r="1025" spans="6:7" ht="12.75">
      <c r="F1025" s="18"/>
      <c r="G1025" s="17"/>
    </row>
    <row r="1026" spans="6:7" ht="12.75">
      <c r="F1026" s="18"/>
      <c r="G1026" s="17"/>
    </row>
    <row r="1027" spans="6:7" ht="12.75">
      <c r="F1027" s="18"/>
      <c r="G1027" s="17"/>
    </row>
    <row r="1028" spans="6:7" ht="12.75">
      <c r="F1028" s="18"/>
      <c r="G1028" s="17"/>
    </row>
    <row r="1029" spans="6:7" ht="12.75">
      <c r="F1029" s="18"/>
      <c r="G1029" s="17"/>
    </row>
    <row r="1030" spans="6:7" ht="12.75">
      <c r="F1030" s="18"/>
      <c r="G1030" s="17"/>
    </row>
    <row r="1031" spans="6:7" ht="12.75">
      <c r="F1031" s="18"/>
      <c r="G1031" s="17"/>
    </row>
    <row r="1032" spans="6:7" ht="12.75">
      <c r="F1032" s="18"/>
      <c r="G1032" s="17"/>
    </row>
    <row r="1033" spans="6:7" ht="12.75">
      <c r="F1033" s="18"/>
      <c r="G1033" s="17"/>
    </row>
    <row r="1034" spans="6:7" ht="12.75">
      <c r="F1034" s="18"/>
      <c r="G1034" s="17"/>
    </row>
    <row r="1035" spans="6:7" ht="12.75">
      <c r="F1035" s="18"/>
      <c r="G1035" s="17"/>
    </row>
    <row r="1036" spans="6:7" ht="12.75">
      <c r="F1036" s="18"/>
      <c r="G1036" s="17"/>
    </row>
    <row r="1037" spans="6:7" ht="12.75">
      <c r="F1037" s="18"/>
      <c r="G1037" s="17"/>
    </row>
    <row r="1038" spans="6:7" ht="12.75">
      <c r="F1038" s="18"/>
      <c r="G1038" s="17"/>
    </row>
    <row r="1039" spans="6:7" ht="12.75">
      <c r="F1039" s="18"/>
      <c r="G1039" s="17"/>
    </row>
    <row r="1040" spans="6:7" ht="12.75">
      <c r="F1040" s="18"/>
      <c r="G1040" s="17"/>
    </row>
    <row r="1041" spans="6:7" ht="12.75">
      <c r="F1041" s="18"/>
      <c r="G1041" s="17"/>
    </row>
    <row r="1042" spans="6:7" ht="12.75">
      <c r="F1042" s="18"/>
      <c r="G1042" s="17"/>
    </row>
    <row r="1043" spans="6:7" ht="12.75">
      <c r="F1043" s="18"/>
      <c r="G1043" s="17"/>
    </row>
    <row r="1044" spans="6:7" ht="12.75">
      <c r="F1044" s="18"/>
      <c r="G1044" s="17"/>
    </row>
    <row r="1045" spans="6:7" ht="12.75">
      <c r="F1045" s="18"/>
      <c r="G1045" s="17"/>
    </row>
    <row r="1046" spans="6:7" ht="12.75">
      <c r="F1046" s="18"/>
      <c r="G1046" s="17"/>
    </row>
    <row r="1047" spans="6:7" ht="12.75">
      <c r="F1047" s="18"/>
      <c r="G1047" s="17"/>
    </row>
    <row r="1048" spans="6:7" ht="12.75">
      <c r="F1048" s="18"/>
      <c r="G1048" s="17"/>
    </row>
    <row r="1049" spans="6:7" ht="12.75">
      <c r="F1049" s="18"/>
      <c r="G1049" s="17"/>
    </row>
    <row r="1050" spans="6:7" ht="12.75">
      <c r="F1050" s="18"/>
      <c r="G1050" s="17"/>
    </row>
    <row r="1051" spans="6:7" ht="12.75">
      <c r="F1051" s="18"/>
      <c r="G1051" s="17"/>
    </row>
    <row r="1052" spans="6:7" ht="12.75">
      <c r="F1052" s="18"/>
      <c r="G1052" s="17"/>
    </row>
    <row r="1053" spans="6:7" ht="12.75">
      <c r="F1053" s="18"/>
      <c r="G1053" s="17"/>
    </row>
    <row r="1054" spans="6:7" ht="12.75">
      <c r="F1054" s="18"/>
      <c r="G1054" s="17"/>
    </row>
    <row r="1055" spans="6:7" ht="12.75">
      <c r="F1055" s="18"/>
      <c r="G1055" s="17"/>
    </row>
    <row r="1056" spans="6:7" ht="12.75">
      <c r="F1056" s="18"/>
      <c r="G1056" s="17"/>
    </row>
    <row r="1057" spans="6:7" ht="12.75">
      <c r="F1057" s="18"/>
      <c r="G1057" s="17"/>
    </row>
    <row r="1058" spans="6:7" ht="12.75">
      <c r="F1058" s="18"/>
      <c r="G1058" s="17"/>
    </row>
    <row r="1059" spans="6:7" ht="12.75">
      <c r="F1059" s="18"/>
      <c r="G1059" s="17"/>
    </row>
    <row r="1060" spans="6:7" ht="12.75">
      <c r="F1060" s="18"/>
      <c r="G1060" s="17"/>
    </row>
    <row r="1061" spans="6:7" ht="12.75">
      <c r="F1061" s="18"/>
      <c r="G1061" s="17"/>
    </row>
    <row r="1062" spans="6:7" ht="12.75">
      <c r="F1062" s="18"/>
      <c r="G1062" s="17"/>
    </row>
    <row r="1063" spans="6:7" ht="12.75">
      <c r="F1063" s="18"/>
      <c r="G1063" s="17"/>
    </row>
    <row r="1064" spans="6:7" ht="12.75">
      <c r="F1064" s="18"/>
      <c r="G1064" s="17"/>
    </row>
    <row r="1065" spans="6:7" ht="12.75">
      <c r="F1065" s="18"/>
      <c r="G1065" s="17"/>
    </row>
    <row r="1066" spans="6:7" ht="12.75">
      <c r="F1066" s="18"/>
      <c r="G1066" s="17"/>
    </row>
    <row r="1067" spans="6:7" ht="12.75">
      <c r="F1067" s="18"/>
      <c r="G1067" s="17"/>
    </row>
    <row r="1068" spans="6:7" ht="12.75">
      <c r="F1068" s="18"/>
      <c r="G1068" s="17"/>
    </row>
    <row r="1069" spans="6:7" ht="12.75">
      <c r="F1069" s="18"/>
      <c r="G1069" s="17"/>
    </row>
    <row r="1070" spans="6:7" ht="12.75">
      <c r="F1070" s="18"/>
      <c r="G1070" s="17"/>
    </row>
    <row r="1071" spans="6:7" ht="12.75">
      <c r="F1071" s="18"/>
      <c r="G1071" s="17"/>
    </row>
    <row r="1072" spans="6:7" ht="12.75">
      <c r="F1072" s="18"/>
      <c r="G1072" s="17"/>
    </row>
    <row r="1073" spans="6:7" ht="12.75">
      <c r="F1073" s="18"/>
      <c r="G1073" s="17"/>
    </row>
    <row r="1074" spans="6:7" ht="12.75">
      <c r="F1074" s="18"/>
      <c r="G1074" s="17"/>
    </row>
    <row r="1075" spans="6:7" ht="12.75">
      <c r="F1075" s="18"/>
      <c r="G1075" s="17"/>
    </row>
    <row r="1076" spans="6:7" ht="12.75">
      <c r="F1076" s="18"/>
      <c r="G1076" s="17"/>
    </row>
    <row r="1077" spans="6:7" ht="12.75">
      <c r="F1077" s="18"/>
      <c r="G1077" s="17"/>
    </row>
    <row r="1078" spans="6:7" ht="12.75">
      <c r="F1078" s="18"/>
      <c r="G1078" s="17"/>
    </row>
    <row r="1079" spans="6:7" ht="12.75">
      <c r="F1079" s="18"/>
      <c r="G1079" s="17"/>
    </row>
    <row r="1080" spans="6:7" ht="12.75">
      <c r="F1080" s="18"/>
      <c r="G1080" s="17"/>
    </row>
    <row r="1081" spans="6:7" ht="12.75">
      <c r="F1081" s="18"/>
      <c r="G1081" s="17"/>
    </row>
    <row r="1082" spans="6:7" ht="12.75">
      <c r="F1082" s="18"/>
      <c r="G1082" s="17"/>
    </row>
    <row r="1083" spans="6:7" ht="12.75">
      <c r="F1083" s="18"/>
      <c r="G1083" s="17"/>
    </row>
    <row r="1084" spans="6:7" ht="12.75">
      <c r="F1084" s="18"/>
      <c r="G1084" s="17"/>
    </row>
    <row r="1085" spans="6:7" ht="12.75">
      <c r="F1085" s="18"/>
      <c r="G1085" s="17"/>
    </row>
    <row r="1086" spans="6:7" ht="12.75">
      <c r="F1086" s="18"/>
      <c r="G1086" s="17"/>
    </row>
    <row r="1087" spans="6:7" ht="12.75">
      <c r="F1087" s="18"/>
      <c r="G1087" s="17"/>
    </row>
    <row r="1088" spans="6:7" ht="12.75">
      <c r="F1088" s="18"/>
      <c r="G1088" s="17"/>
    </row>
    <row r="1089" spans="6:7" ht="12.75">
      <c r="F1089" s="18"/>
      <c r="G1089" s="17"/>
    </row>
    <row r="1090" spans="6:7" ht="12.75">
      <c r="F1090" s="18"/>
      <c r="G1090" s="17"/>
    </row>
    <row r="1091" spans="6:7" ht="12.75">
      <c r="F1091" s="18"/>
      <c r="G1091" s="17"/>
    </row>
    <row r="1092" spans="6:7" ht="12.75">
      <c r="F1092" s="18"/>
      <c r="G1092" s="17"/>
    </row>
    <row r="1093" spans="6:7" ht="12.75">
      <c r="F1093" s="18"/>
      <c r="G1093" s="17"/>
    </row>
    <row r="1094" spans="6:7" ht="12.75">
      <c r="F1094" s="18"/>
      <c r="G1094" s="17"/>
    </row>
    <row r="1095" spans="6:7" ht="12.75">
      <c r="F1095" s="18"/>
      <c r="G1095" s="17"/>
    </row>
    <row r="1096" spans="6:7" ht="12.75">
      <c r="F1096" s="18"/>
      <c r="G1096" s="17"/>
    </row>
    <row r="1097" spans="6:7" ht="12.75">
      <c r="F1097" s="18"/>
      <c r="G1097" s="17"/>
    </row>
    <row r="1098" spans="6:7" ht="12.75">
      <c r="F1098" s="18"/>
      <c r="G1098" s="17"/>
    </row>
    <row r="1099" spans="6:7" ht="12.75">
      <c r="F1099" s="18"/>
      <c r="G1099" s="17"/>
    </row>
    <row r="1100" spans="6:7" ht="12.75">
      <c r="F1100" s="18"/>
      <c r="G1100" s="17"/>
    </row>
    <row r="1101" spans="6:7" ht="12.75">
      <c r="F1101" s="18"/>
      <c r="G1101" s="17"/>
    </row>
    <row r="1102" spans="6:7" ht="12.75">
      <c r="F1102" s="18"/>
      <c r="G1102" s="17"/>
    </row>
    <row r="1103" spans="6:7" ht="12.75">
      <c r="F1103" s="18"/>
      <c r="G1103" s="17"/>
    </row>
    <row r="1104" spans="6:7" ht="12.75">
      <c r="F1104" s="18"/>
      <c r="G1104" s="17"/>
    </row>
    <row r="1105" spans="6:7" ht="12.75">
      <c r="F1105" s="18"/>
      <c r="G1105" s="17"/>
    </row>
    <row r="1106" spans="6:7" ht="12.75">
      <c r="F1106" s="18"/>
      <c r="G1106" s="17"/>
    </row>
    <row r="1107" spans="6:7" ht="12.75">
      <c r="F1107" s="18"/>
      <c r="G1107" s="17"/>
    </row>
    <row r="1108" spans="6:7" ht="12.75">
      <c r="F1108" s="18"/>
      <c r="G1108" s="17"/>
    </row>
    <row r="1109" spans="6:7" ht="12.75">
      <c r="F1109" s="18"/>
      <c r="G1109" s="17"/>
    </row>
    <row r="1110" spans="6:7" ht="12.75">
      <c r="F1110" s="18"/>
      <c r="G1110" s="17"/>
    </row>
    <row r="1111" spans="6:7" ht="12.75">
      <c r="F1111" s="18"/>
      <c r="G1111" s="17"/>
    </row>
    <row r="1112" spans="6:7" ht="12.75">
      <c r="F1112" s="18"/>
      <c r="G1112" s="17"/>
    </row>
    <row r="1113" spans="6:7" ht="12.75">
      <c r="F1113" s="18"/>
      <c r="G1113" s="17"/>
    </row>
    <row r="1114" spans="6:7" ht="12.75">
      <c r="F1114" s="18"/>
      <c r="G1114" s="17"/>
    </row>
    <row r="1115" spans="6:7" ht="12.75">
      <c r="F1115" s="18"/>
      <c r="G1115" s="17"/>
    </row>
    <row r="1116" spans="6:7" ht="12.75">
      <c r="F1116" s="18"/>
      <c r="G1116" s="17"/>
    </row>
    <row r="1117" spans="6:7" ht="12.75">
      <c r="F1117" s="18"/>
      <c r="G1117" s="17"/>
    </row>
    <row r="1118" spans="6:7" ht="12.75">
      <c r="F1118" s="18"/>
      <c r="G1118" s="17"/>
    </row>
    <row r="1119" spans="6:7" ht="12.75">
      <c r="F1119" s="18"/>
      <c r="G1119" s="17"/>
    </row>
    <row r="1120" spans="6:7" ht="12.75">
      <c r="F1120" s="18"/>
      <c r="G1120" s="17"/>
    </row>
    <row r="1121" spans="6:7" ht="12.75">
      <c r="F1121" s="18"/>
      <c r="G1121" s="17"/>
    </row>
    <row r="1122" spans="6:7" ht="12.75">
      <c r="F1122" s="18"/>
      <c r="G1122" s="17"/>
    </row>
    <row r="1123" spans="6:7" ht="12.75">
      <c r="F1123" s="18"/>
      <c r="G1123" s="17"/>
    </row>
    <row r="1124" spans="6:7" ht="12.75">
      <c r="F1124" s="18"/>
      <c r="G1124" s="17"/>
    </row>
    <row r="1125" spans="6:7" ht="12.75">
      <c r="F1125" s="18"/>
      <c r="G1125" s="17"/>
    </row>
    <row r="1126" spans="6:7" ht="12.75">
      <c r="F1126" s="18"/>
      <c r="G1126" s="17"/>
    </row>
    <row r="1127" spans="6:7" ht="12.75">
      <c r="F1127" s="18"/>
      <c r="G1127" s="17"/>
    </row>
    <row r="1128" spans="6:7" ht="12.75">
      <c r="F1128" s="18"/>
      <c r="G1128" s="17"/>
    </row>
    <row r="1129" spans="6:7" ht="12.75">
      <c r="F1129" s="18"/>
      <c r="G1129" s="17"/>
    </row>
    <row r="1130" spans="6:7" ht="12.75">
      <c r="F1130" s="18"/>
      <c r="G1130" s="17"/>
    </row>
    <row r="1131" spans="6:7" ht="12.75">
      <c r="F1131" s="18"/>
      <c r="G1131" s="17"/>
    </row>
    <row r="1132" spans="6:7" ht="12.75">
      <c r="F1132" s="18"/>
      <c r="G1132" s="17"/>
    </row>
    <row r="1133" spans="6:7" ht="12.75">
      <c r="F1133" s="18"/>
      <c r="G1133" s="17"/>
    </row>
    <row r="1134" spans="6:7" ht="12.75">
      <c r="F1134" s="18"/>
      <c r="G1134" s="17"/>
    </row>
    <row r="1135" spans="6:7" ht="12.75">
      <c r="F1135" s="18"/>
      <c r="G1135" s="17"/>
    </row>
    <row r="1136" spans="6:7" ht="12.75">
      <c r="F1136" s="18"/>
      <c r="G1136" s="17"/>
    </row>
    <row r="1137" spans="6:7" ht="12.75">
      <c r="F1137" s="18"/>
      <c r="G1137" s="17"/>
    </row>
    <row r="1138" spans="6:7" ht="12.75">
      <c r="F1138" s="18"/>
      <c r="G1138" s="17"/>
    </row>
    <row r="1139" spans="6:7" ht="12.75">
      <c r="F1139" s="18"/>
      <c r="G1139" s="17"/>
    </row>
    <row r="1140" spans="6:7" ht="12.75">
      <c r="F1140" s="18"/>
      <c r="G1140" s="17"/>
    </row>
    <row r="1141" spans="6:7" ht="12.75">
      <c r="F1141" s="18"/>
      <c r="G1141" s="17"/>
    </row>
    <row r="1142" spans="6:7" ht="12.75">
      <c r="F1142" s="18"/>
      <c r="G1142" s="17"/>
    </row>
    <row r="1143" spans="6:7" ht="12.75">
      <c r="F1143" s="18"/>
      <c r="G1143" s="17"/>
    </row>
    <row r="1144" spans="6:7" ht="12.75">
      <c r="F1144" s="18"/>
      <c r="G1144" s="17"/>
    </row>
    <row r="1145" spans="6:7" ht="12.75">
      <c r="F1145" s="18"/>
      <c r="G1145" s="17"/>
    </row>
    <row r="1146" spans="6:7" ht="12.75">
      <c r="F1146" s="18"/>
      <c r="G1146" s="17"/>
    </row>
    <row r="1147" spans="6:7" ht="12.75">
      <c r="F1147" s="18"/>
      <c r="G1147" s="17"/>
    </row>
    <row r="1148" spans="6:7" ht="12.75">
      <c r="F1148" s="18"/>
      <c r="G1148" s="17"/>
    </row>
    <row r="1149" spans="6:7" ht="12.75">
      <c r="F1149" s="18"/>
      <c r="G1149" s="17"/>
    </row>
    <row r="1150" spans="6:7" ht="12.75">
      <c r="F1150" s="18"/>
      <c r="G1150" s="17"/>
    </row>
    <row r="1151" spans="6:7" ht="12.75">
      <c r="F1151" s="18"/>
      <c r="G1151" s="17"/>
    </row>
    <row r="1152" spans="6:7" ht="12.75">
      <c r="F1152" s="18"/>
      <c r="G1152" s="17"/>
    </row>
    <row r="1153" spans="6:7" ht="12.75">
      <c r="F1153" s="18"/>
      <c r="G1153" s="17"/>
    </row>
    <row r="1154" spans="6:7" ht="12.75">
      <c r="F1154" s="18"/>
      <c r="G1154" s="17"/>
    </row>
    <row r="1155" spans="6:7" ht="12.75">
      <c r="F1155" s="18"/>
      <c r="G1155" s="17"/>
    </row>
    <row r="1156" spans="6:7" ht="12.75">
      <c r="F1156" s="18"/>
      <c r="G1156" s="17"/>
    </row>
    <row r="1157" spans="6:7" ht="12.75">
      <c r="F1157" s="18"/>
      <c r="G1157" s="17"/>
    </row>
    <row r="1158" spans="6:7" ht="12.75">
      <c r="F1158" s="18"/>
      <c r="G1158" s="17"/>
    </row>
    <row r="1159" spans="6:7" ht="12.75">
      <c r="F1159" s="18"/>
      <c r="G1159" s="17"/>
    </row>
    <row r="1160" spans="6:7" ht="12.75">
      <c r="F1160" s="18"/>
      <c r="G1160" s="17"/>
    </row>
    <row r="1161" spans="6:7" ht="12.75">
      <c r="F1161" s="18"/>
      <c r="G1161" s="17"/>
    </row>
    <row r="1162" spans="6:7" ht="12.75">
      <c r="F1162" s="18"/>
      <c r="G1162" s="17"/>
    </row>
    <row r="1163" spans="6:7" ht="12.75">
      <c r="F1163" s="18"/>
      <c r="G1163" s="17"/>
    </row>
    <row r="1164" spans="6:7" ht="12.75">
      <c r="F1164" s="18"/>
      <c r="G1164" s="17"/>
    </row>
    <row r="1165" spans="6:7" ht="12.75">
      <c r="F1165" s="18"/>
      <c r="G1165" s="17"/>
    </row>
    <row r="1166" spans="6:7" ht="12.75">
      <c r="F1166" s="18"/>
      <c r="G1166" s="17"/>
    </row>
    <row r="1167" spans="6:7" ht="12.75">
      <c r="F1167" s="18"/>
      <c r="G1167" s="17"/>
    </row>
    <row r="1168" spans="6:7" ht="12.75">
      <c r="F1168" s="18"/>
      <c r="G1168" s="17"/>
    </row>
    <row r="1169" spans="6:7" ht="12.75">
      <c r="F1169" s="18"/>
      <c r="G1169" s="17"/>
    </row>
    <row r="1170" spans="6:7" ht="12.75">
      <c r="F1170" s="18"/>
      <c r="G1170" s="17"/>
    </row>
    <row r="1171" spans="6:7" ht="12.75">
      <c r="F1171" s="18"/>
      <c r="G1171" s="17"/>
    </row>
    <row r="1172" spans="6:7" ht="12.75">
      <c r="F1172" s="18"/>
      <c r="G1172" s="17"/>
    </row>
    <row r="1173" spans="6:7" ht="12.75">
      <c r="F1173" s="18"/>
      <c r="G1173" s="17"/>
    </row>
    <row r="1174" spans="6:7" ht="12.75">
      <c r="F1174" s="18"/>
      <c r="G1174" s="17"/>
    </row>
    <row r="1175" spans="6:7" ht="12.75">
      <c r="F1175" s="18"/>
      <c r="G1175" s="17"/>
    </row>
    <row r="1176" spans="6:7" ht="12.75">
      <c r="F1176" s="18"/>
      <c r="G1176" s="17"/>
    </row>
    <row r="1177" spans="6:7" ht="12.75">
      <c r="F1177" s="18"/>
      <c r="G1177" s="17"/>
    </row>
    <row r="1178" spans="6:7" ht="12.75">
      <c r="F1178" s="18"/>
      <c r="G1178" s="17"/>
    </row>
    <row r="1179" spans="6:7" ht="12.75">
      <c r="F1179" s="18"/>
      <c r="G1179" s="17"/>
    </row>
    <row r="1180" spans="6:7" ht="12.75">
      <c r="F1180" s="18"/>
      <c r="G1180" s="17"/>
    </row>
    <row r="1181" spans="6:7" ht="12.75">
      <c r="F1181" s="18"/>
      <c r="G1181" s="17"/>
    </row>
    <row r="1182" spans="6:7" ht="12.75">
      <c r="F1182" s="18"/>
      <c r="G1182" s="17"/>
    </row>
    <row r="1183" spans="6:7" ht="12.75">
      <c r="F1183" s="18"/>
      <c r="G1183" s="17"/>
    </row>
    <row r="1184" spans="6:7" ht="12.75">
      <c r="F1184" s="18"/>
      <c r="G1184" s="17"/>
    </row>
    <row r="1185" spans="6:7" ht="12.75">
      <c r="F1185" s="18"/>
      <c r="G1185" s="17"/>
    </row>
    <row r="1186" spans="6:7" ht="12.75">
      <c r="F1186" s="18"/>
      <c r="G1186" s="17"/>
    </row>
    <row r="1187" spans="6:7" ht="12.75">
      <c r="F1187" s="18"/>
      <c r="G1187" s="17"/>
    </row>
    <row r="1188" spans="6:7" ht="12.75">
      <c r="F1188" s="18"/>
      <c r="G1188" s="17"/>
    </row>
    <row r="1189" spans="6:7" ht="12.75">
      <c r="F1189" s="18"/>
      <c r="G1189" s="17"/>
    </row>
    <row r="1190" spans="6:7" ht="12.75">
      <c r="F1190" s="18"/>
      <c r="G1190" s="17"/>
    </row>
    <row r="1191" spans="6:7" ht="12.75">
      <c r="F1191" s="18"/>
      <c r="G1191" s="17"/>
    </row>
    <row r="1192" spans="6:7" ht="12.75">
      <c r="F1192" s="18"/>
      <c r="G1192" s="17"/>
    </row>
    <row r="1193" spans="6:7" ht="12.75">
      <c r="F1193" s="18"/>
      <c r="G1193" s="17"/>
    </row>
    <row r="1194" spans="6:7" ht="12.75">
      <c r="F1194" s="18"/>
      <c r="G1194" s="17"/>
    </row>
    <row r="1195" spans="6:7" ht="12.75">
      <c r="F1195" s="18"/>
      <c r="G1195" s="17"/>
    </row>
    <row r="1196" spans="6:7" ht="12.75">
      <c r="F1196" s="18"/>
      <c r="G1196" s="17"/>
    </row>
    <row r="1197" spans="6:7" ht="12.75">
      <c r="F1197" s="18"/>
      <c r="G1197" s="17"/>
    </row>
    <row r="1198" spans="6:7" ht="12.75">
      <c r="F1198" s="18"/>
      <c r="G1198" s="17"/>
    </row>
    <row r="1199" spans="6:7" ht="12.75">
      <c r="F1199" s="18"/>
      <c r="G1199" s="17"/>
    </row>
    <row r="1200" spans="6:7" ht="12.75">
      <c r="F1200" s="18"/>
      <c r="G1200" s="17"/>
    </row>
    <row r="1201" spans="6:7" ht="12.75">
      <c r="F1201" s="18"/>
      <c r="G1201" s="17"/>
    </row>
    <row r="1202" spans="6:7" ht="12.75">
      <c r="F1202" s="18"/>
      <c r="G1202" s="17"/>
    </row>
    <row r="1203" spans="6:7" ht="12.75">
      <c r="F1203" s="18"/>
      <c r="G1203" s="17"/>
    </row>
    <row r="1204" spans="6:7" ht="12.75">
      <c r="F1204" s="18"/>
      <c r="G1204" s="17"/>
    </row>
    <row r="1205" spans="6:7" ht="12.75">
      <c r="F1205" s="18"/>
      <c r="G1205" s="17"/>
    </row>
    <row r="1206" spans="6:7" ht="12.75">
      <c r="F1206" s="18"/>
      <c r="G1206" s="17"/>
    </row>
    <row r="1207" spans="6:7" ht="12.75">
      <c r="F1207" s="18"/>
      <c r="G1207" s="17"/>
    </row>
    <row r="1208" spans="6:7" ht="12.75">
      <c r="F1208" s="18"/>
      <c r="G1208" s="17"/>
    </row>
    <row r="1209" spans="6:7" ht="12.75">
      <c r="F1209" s="18"/>
      <c r="G1209" s="17"/>
    </row>
    <row r="1210" spans="6:7" ht="12.75">
      <c r="F1210" s="18"/>
      <c r="G1210" s="17"/>
    </row>
    <row r="1211" spans="6:7" ht="12.75">
      <c r="F1211" s="18"/>
      <c r="G1211" s="17"/>
    </row>
    <row r="1212" spans="6:7" ht="12.75">
      <c r="F1212" s="18"/>
      <c r="G1212" s="17"/>
    </row>
    <row r="1213" spans="6:7" ht="12.75">
      <c r="F1213" s="18"/>
      <c r="G1213" s="17"/>
    </row>
    <row r="1214" spans="6:7" ht="12.75">
      <c r="F1214" s="18"/>
      <c r="G1214" s="17"/>
    </row>
    <row r="1215" spans="6:7" ht="12.75">
      <c r="F1215" s="18"/>
      <c r="G1215" s="17"/>
    </row>
    <row r="1216" spans="6:7" ht="12.75">
      <c r="F1216" s="18"/>
      <c r="G1216" s="17"/>
    </row>
    <row r="1217" spans="6:7" ht="12.75">
      <c r="F1217" s="18"/>
      <c r="G1217" s="17"/>
    </row>
    <row r="1218" spans="6:7" ht="12.75">
      <c r="F1218" s="18"/>
      <c r="G1218" s="17"/>
    </row>
    <row r="1219" spans="6:7" ht="12.75">
      <c r="F1219" s="18"/>
      <c r="G1219" s="17"/>
    </row>
    <row r="1220" spans="6:7" ht="12.75">
      <c r="F1220" s="18"/>
      <c r="G1220" s="17"/>
    </row>
    <row r="1221" spans="6:7" ht="12.75">
      <c r="F1221" s="18"/>
      <c r="G1221" s="17"/>
    </row>
    <row r="1222" spans="6:7" ht="12.75">
      <c r="F1222" s="18"/>
      <c r="G1222" s="17"/>
    </row>
    <row r="1223" spans="6:7" ht="12.75">
      <c r="F1223" s="18"/>
      <c r="G1223" s="17"/>
    </row>
    <row r="1224" spans="6:7" ht="12.75">
      <c r="F1224" s="18"/>
      <c r="G1224" s="17"/>
    </row>
    <row r="1225" spans="6:7" ht="12.75">
      <c r="F1225" s="18"/>
      <c r="G1225" s="17"/>
    </row>
    <row r="1226" spans="6:7" ht="12.75">
      <c r="F1226" s="18"/>
      <c r="G1226" s="17"/>
    </row>
    <row r="1227" spans="6:7" ht="12.75">
      <c r="F1227" s="18"/>
      <c r="G1227" s="17"/>
    </row>
    <row r="1228" spans="6:7" ht="12.75">
      <c r="F1228" s="18"/>
      <c r="G1228" s="17"/>
    </row>
    <row r="1229" spans="6:7" ht="12.75">
      <c r="F1229" s="18"/>
      <c r="G1229" s="17"/>
    </row>
    <row r="1230" spans="6:7" ht="12.75">
      <c r="F1230" s="18"/>
      <c r="G1230" s="17"/>
    </row>
    <row r="1231" spans="6:7" ht="12.75">
      <c r="F1231" s="18"/>
      <c r="G1231" s="17"/>
    </row>
    <row r="1232" spans="6:7" ht="12.75">
      <c r="F1232" s="18"/>
      <c r="G1232" s="17"/>
    </row>
    <row r="1233" spans="6:7" ht="12.75">
      <c r="F1233" s="18"/>
      <c r="G1233" s="17"/>
    </row>
    <row r="1234" spans="6:7" ht="12.75">
      <c r="F1234" s="18"/>
      <c r="G1234" s="17"/>
    </row>
    <row r="1235" spans="6:7" ht="12.75">
      <c r="F1235" s="18"/>
      <c r="G1235" s="17"/>
    </row>
    <row r="1236" spans="6:7" ht="12.75">
      <c r="F1236" s="18"/>
      <c r="G1236" s="17"/>
    </row>
    <row r="1237" spans="6:7" ht="12.75">
      <c r="F1237" s="18"/>
      <c r="G1237" s="17"/>
    </row>
    <row r="1238" spans="6:7" ht="12.75">
      <c r="F1238" s="18"/>
      <c r="G1238" s="17"/>
    </row>
    <row r="1239" spans="6:7" ht="12.75">
      <c r="F1239" s="18"/>
      <c r="G1239" s="17"/>
    </row>
    <row r="1240" spans="6:7" ht="12.75">
      <c r="F1240" s="18"/>
      <c r="G1240" s="17"/>
    </row>
    <row r="1241" spans="6:7" ht="12.75">
      <c r="F1241" s="18"/>
      <c r="G1241" s="17"/>
    </row>
    <row r="1242" spans="6:7" ht="12.75">
      <c r="F1242" s="18"/>
      <c r="G1242" s="17"/>
    </row>
    <row r="1243" spans="6:7" ht="12.75">
      <c r="F1243" s="18"/>
      <c r="G1243" s="17"/>
    </row>
    <row r="1244" spans="6:7" ht="12.75">
      <c r="F1244" s="18"/>
      <c r="G1244" s="17"/>
    </row>
    <row r="1245" spans="6:7" ht="12.75">
      <c r="F1245" s="18"/>
      <c r="G1245" s="17"/>
    </row>
    <row r="1246" spans="6:7" ht="12.75">
      <c r="F1246" s="18"/>
      <c r="G1246" s="17"/>
    </row>
    <row r="1247" spans="6:7" ht="12.75">
      <c r="F1247" s="18"/>
      <c r="G1247" s="17"/>
    </row>
    <row r="1248" spans="6:7" ht="12.75">
      <c r="F1248" s="18"/>
      <c r="G1248" s="17"/>
    </row>
    <row r="1249" spans="6:7" ht="12.75">
      <c r="F1249" s="18"/>
      <c r="G1249" s="17"/>
    </row>
    <row r="1250" spans="6:7" ht="12.75">
      <c r="F1250" s="18"/>
      <c r="G1250" s="17"/>
    </row>
    <row r="1251" spans="6:7" ht="12.75">
      <c r="F1251" s="18"/>
      <c r="G1251" s="17"/>
    </row>
    <row r="1252" spans="6:7" ht="12.75">
      <c r="F1252" s="18"/>
      <c r="G1252" s="17"/>
    </row>
    <row r="1253" spans="6:7" ht="12.75">
      <c r="F1253" s="18"/>
      <c r="G1253" s="17"/>
    </row>
    <row r="1254" spans="6:7" ht="12.75">
      <c r="F1254" s="18"/>
      <c r="G1254" s="17"/>
    </row>
    <row r="1255" spans="6:7" ht="12.75">
      <c r="F1255" s="18"/>
      <c r="G1255" s="17"/>
    </row>
    <row r="1256" spans="6:7" ht="12.75">
      <c r="F1256" s="18"/>
      <c r="G1256" s="17"/>
    </row>
    <row r="1257" spans="6:7" ht="12.75">
      <c r="F1257" s="18"/>
      <c r="G1257" s="17"/>
    </row>
    <row r="1258" spans="6:7" ht="12.75">
      <c r="F1258" s="18"/>
      <c r="G1258" s="17"/>
    </row>
    <row r="1259" spans="6:7" ht="12.75">
      <c r="F1259" s="18"/>
      <c r="G1259" s="17"/>
    </row>
    <row r="1260" spans="6:7" ht="12.75">
      <c r="F1260" s="18"/>
      <c r="G1260" s="17"/>
    </row>
    <row r="1261" spans="6:7" ht="12.75">
      <c r="F1261" s="18"/>
      <c r="G1261" s="17"/>
    </row>
    <row r="1262" spans="6:7" ht="12.75">
      <c r="F1262" s="18"/>
      <c r="G1262" s="17"/>
    </row>
    <row r="1263" spans="6:7" ht="12.75">
      <c r="F1263" s="18"/>
      <c r="G1263" s="17"/>
    </row>
    <row r="1264" spans="6:7" ht="12.75">
      <c r="F1264" s="18"/>
      <c r="G1264" s="17"/>
    </row>
    <row r="1265" spans="6:7" ht="12.75">
      <c r="F1265" s="18"/>
      <c r="G1265" s="17"/>
    </row>
    <row r="1266" spans="6:7" ht="12.75">
      <c r="F1266" s="18"/>
      <c r="G1266" s="17"/>
    </row>
    <row r="1267" spans="6:7" ht="12.75">
      <c r="F1267" s="18"/>
      <c r="G1267" s="17"/>
    </row>
    <row r="1268" spans="6:7" ht="12.75">
      <c r="F1268" s="18"/>
      <c r="G1268" s="17"/>
    </row>
    <row r="1269" spans="6:7" ht="12.75">
      <c r="F1269" s="18"/>
      <c r="G1269" s="17"/>
    </row>
    <row r="1270" spans="6:7" ht="12.75">
      <c r="F1270" s="18"/>
      <c r="G1270" s="17"/>
    </row>
    <row r="1271" spans="6:7" ht="12.75">
      <c r="F1271" s="18"/>
      <c r="G1271" s="17"/>
    </row>
    <row r="1272" spans="6:7" ht="12.75">
      <c r="F1272" s="18"/>
      <c r="G1272" s="17"/>
    </row>
    <row r="1273" spans="6:7" ht="12.75">
      <c r="F1273" s="18"/>
      <c r="G1273" s="17"/>
    </row>
    <row r="1274" spans="6:7" ht="12.75">
      <c r="F1274" s="18"/>
      <c r="G1274" s="17"/>
    </row>
    <row r="1275" spans="6:7" ht="12.75">
      <c r="F1275" s="18"/>
      <c r="G1275" s="17"/>
    </row>
    <row r="1276" spans="6:7" ht="12.75">
      <c r="F1276" s="18"/>
      <c r="G1276" s="17"/>
    </row>
    <row r="1277" spans="6:7" ht="12.75">
      <c r="F1277" s="18"/>
      <c r="G1277" s="17"/>
    </row>
    <row r="1278" ht="12.75">
      <c r="F1278" s="18"/>
    </row>
    <row r="1279" ht="12.75">
      <c r="F1279" s="18"/>
    </row>
    <row r="1280" ht="12.75">
      <c r="F1280" s="18"/>
    </row>
    <row r="1281" ht="12.75">
      <c r="F1281" s="18"/>
    </row>
    <row r="1282" ht="12.75">
      <c r="F1282" s="18"/>
    </row>
    <row r="1283" ht="12.75">
      <c r="F1283" s="18"/>
    </row>
    <row r="1284" ht="12.75">
      <c r="F1284" s="18"/>
    </row>
    <row r="1285" ht="12.75">
      <c r="F1285" s="18"/>
    </row>
    <row r="1286" ht="12.75">
      <c r="F1286" s="18"/>
    </row>
    <row r="1287" ht="12.75">
      <c r="F1287" s="18"/>
    </row>
    <row r="1288" ht="12.75">
      <c r="F1288" s="18"/>
    </row>
    <row r="1289" ht="12.75">
      <c r="F1289" s="18"/>
    </row>
    <row r="1290" ht="12.75">
      <c r="F1290" s="18"/>
    </row>
    <row r="1291" ht="12.75">
      <c r="F1291" s="18"/>
    </row>
    <row r="1292" ht="12.75">
      <c r="F1292" s="18"/>
    </row>
    <row r="1293" ht="12.75">
      <c r="F1293" s="18"/>
    </row>
    <row r="1294" ht="12.75">
      <c r="F1294" s="18"/>
    </row>
    <row r="1295" ht="12.75">
      <c r="F1295" s="18"/>
    </row>
    <row r="1296" ht="12.75">
      <c r="F1296" s="18"/>
    </row>
    <row r="1297" ht="12.75">
      <c r="F1297" s="18"/>
    </row>
    <row r="1298" ht="12.75">
      <c r="F1298" s="18"/>
    </row>
    <row r="1299" ht="12.75">
      <c r="F1299" s="18"/>
    </row>
    <row r="1300" ht="12.75">
      <c r="F1300" s="18"/>
    </row>
    <row r="1301" ht="12.75">
      <c r="F1301" s="18"/>
    </row>
    <row r="1302" ht="12.75">
      <c r="F1302" s="18"/>
    </row>
    <row r="1303" ht="12.75">
      <c r="F1303" s="18"/>
    </row>
    <row r="1304" ht="12.75">
      <c r="F1304" s="18"/>
    </row>
    <row r="1305" ht="12.75">
      <c r="F1305" s="18"/>
    </row>
    <row r="1306" ht="12.75">
      <c r="F1306" s="18"/>
    </row>
    <row r="1307" ht="12.75">
      <c r="F1307" s="18"/>
    </row>
    <row r="1308" ht="12.75">
      <c r="F1308" s="18"/>
    </row>
    <row r="1309" ht="12.75">
      <c r="F1309" s="18"/>
    </row>
    <row r="1310" ht="12.75">
      <c r="F1310" s="18"/>
    </row>
    <row r="1311" ht="12.75">
      <c r="F1311" s="18"/>
    </row>
    <row r="1312" ht="12.75">
      <c r="F1312" s="18"/>
    </row>
    <row r="1313" ht="12.75">
      <c r="F1313" s="18"/>
    </row>
    <row r="1314" ht="12.75">
      <c r="F1314" s="18"/>
    </row>
    <row r="1315" ht="12.75">
      <c r="F1315" s="18"/>
    </row>
    <row r="1316" ht="12.75">
      <c r="F1316" s="18"/>
    </row>
    <row r="1317" ht="12.75">
      <c r="F1317" s="18"/>
    </row>
    <row r="1318" ht="12.75">
      <c r="F1318" s="18"/>
    </row>
    <row r="1319" ht="12.75">
      <c r="F1319" s="18"/>
    </row>
    <row r="1320" ht="12.75">
      <c r="F1320" s="18"/>
    </row>
    <row r="1321" ht="12.75">
      <c r="F1321" s="18"/>
    </row>
    <row r="1322" ht="12.75">
      <c r="F1322" s="18"/>
    </row>
    <row r="1323" ht="12.75">
      <c r="F1323" s="18"/>
    </row>
    <row r="1324" ht="12.75">
      <c r="F1324" s="18"/>
    </row>
    <row r="1325" ht="12.75">
      <c r="F1325" s="18"/>
    </row>
    <row r="1326" ht="12.75">
      <c r="F1326" s="18"/>
    </row>
    <row r="1327" ht="12.75">
      <c r="F1327" s="18"/>
    </row>
    <row r="1328" ht="12.75">
      <c r="F1328" s="18"/>
    </row>
    <row r="1329" ht="12.75">
      <c r="F1329" s="18"/>
    </row>
    <row r="1330" ht="12.75">
      <c r="F1330" s="18"/>
    </row>
    <row r="1331" ht="12.75">
      <c r="F1331" s="18"/>
    </row>
    <row r="1332" ht="12.75">
      <c r="F1332" s="18"/>
    </row>
    <row r="1333" ht="12.75">
      <c r="F1333" s="18"/>
    </row>
    <row r="1334" ht="12.75">
      <c r="F1334" s="18"/>
    </row>
    <row r="1335" ht="12.75">
      <c r="F1335" s="18"/>
    </row>
    <row r="1336" ht="12.75">
      <c r="F1336" s="18"/>
    </row>
    <row r="1337" ht="12.75">
      <c r="F1337" s="18"/>
    </row>
    <row r="1338" ht="12.75">
      <c r="F1338" s="18"/>
    </row>
    <row r="1339" ht="12.75">
      <c r="F1339" s="18"/>
    </row>
    <row r="1340" ht="12.75">
      <c r="F1340" s="18"/>
    </row>
    <row r="1341" ht="12.75">
      <c r="F1341" s="18"/>
    </row>
    <row r="1342" ht="12.75">
      <c r="F1342" s="18"/>
    </row>
    <row r="1343" ht="12.75">
      <c r="F1343" s="18"/>
    </row>
    <row r="1344" ht="12.75">
      <c r="F1344" s="18"/>
    </row>
    <row r="1345" ht="12.75">
      <c r="F1345" s="18"/>
    </row>
    <row r="1346" ht="12.75">
      <c r="F1346" s="18"/>
    </row>
    <row r="1347" ht="12.75">
      <c r="F1347" s="18"/>
    </row>
    <row r="1348" ht="12.75">
      <c r="F1348" s="18"/>
    </row>
    <row r="1349" ht="12.75">
      <c r="F1349" s="18"/>
    </row>
    <row r="1350" ht="12.75">
      <c r="F1350" s="18"/>
    </row>
    <row r="1351" ht="12.75">
      <c r="F1351" s="18"/>
    </row>
    <row r="1352" ht="12.75">
      <c r="F1352" s="18"/>
    </row>
    <row r="1353" ht="12.75">
      <c r="F1353" s="18"/>
    </row>
    <row r="1354" ht="12.75">
      <c r="F1354" s="18"/>
    </row>
    <row r="1355" ht="12.75">
      <c r="F1355" s="18"/>
    </row>
    <row r="1356" ht="12.75">
      <c r="F1356" s="18"/>
    </row>
    <row r="1357" ht="12.75">
      <c r="F1357" s="18"/>
    </row>
    <row r="1358" ht="12.75">
      <c r="F1358" s="18"/>
    </row>
    <row r="1359" ht="12.75">
      <c r="F1359" s="18"/>
    </row>
    <row r="1360" ht="12.75">
      <c r="F1360" s="18"/>
    </row>
    <row r="1361" ht="12.75">
      <c r="F1361" s="18"/>
    </row>
    <row r="1362" ht="12.75">
      <c r="F1362" s="18"/>
    </row>
    <row r="1363" ht="12.75">
      <c r="F1363" s="18"/>
    </row>
    <row r="1364" ht="12.75">
      <c r="F1364" s="18"/>
    </row>
    <row r="1365" ht="12.75">
      <c r="F1365" s="18"/>
    </row>
    <row r="1366" ht="12.75">
      <c r="F1366" s="18"/>
    </row>
    <row r="1367" ht="12.75">
      <c r="F1367" s="18"/>
    </row>
    <row r="1368" ht="12.75">
      <c r="F1368" s="18"/>
    </row>
    <row r="1369" ht="12.75">
      <c r="F1369" s="18"/>
    </row>
    <row r="1370" ht="12.75">
      <c r="F1370" s="18"/>
    </row>
    <row r="1371" ht="12.75">
      <c r="F1371" s="18"/>
    </row>
    <row r="1372" ht="12.75">
      <c r="F1372" s="18"/>
    </row>
    <row r="1373" ht="12.75">
      <c r="F1373" s="18"/>
    </row>
    <row r="1374" ht="12.75">
      <c r="F1374" s="18"/>
    </row>
    <row r="1375" ht="12.75">
      <c r="F1375" s="18"/>
    </row>
    <row r="1376" ht="12.75">
      <c r="F1376" s="18"/>
    </row>
    <row r="1377" ht="12.75">
      <c r="F1377" s="18"/>
    </row>
    <row r="1378" ht="12.75">
      <c r="F1378" s="18"/>
    </row>
    <row r="1379" ht="12.75">
      <c r="F1379" s="18"/>
    </row>
    <row r="1380" ht="12.75">
      <c r="F1380" s="18"/>
    </row>
    <row r="1381" ht="12.75">
      <c r="F1381" s="18"/>
    </row>
    <row r="1382" ht="12.75">
      <c r="F1382" s="18"/>
    </row>
    <row r="1383" ht="12.75">
      <c r="F1383" s="18"/>
    </row>
    <row r="1384" ht="12.75">
      <c r="F1384" s="18"/>
    </row>
    <row r="1385" ht="12.75">
      <c r="F1385" s="18"/>
    </row>
    <row r="1386" ht="12.75">
      <c r="F1386" s="18"/>
    </row>
    <row r="1387" ht="12.75">
      <c r="F1387" s="18"/>
    </row>
    <row r="1388" ht="12.75">
      <c r="F1388" s="18"/>
    </row>
    <row r="1389" ht="12.75">
      <c r="F1389" s="18"/>
    </row>
    <row r="1390" ht="12.75">
      <c r="F1390" s="18"/>
    </row>
    <row r="1391" ht="12.75">
      <c r="F1391" s="18"/>
    </row>
    <row r="1392" ht="12.75">
      <c r="F1392" s="18"/>
    </row>
    <row r="1393" ht="12.75">
      <c r="F1393" s="18"/>
    </row>
    <row r="1394" ht="12.75">
      <c r="F1394" s="18"/>
    </row>
    <row r="1395" ht="12.75">
      <c r="F1395" s="18"/>
    </row>
    <row r="1396" ht="12.75">
      <c r="F1396" s="18"/>
    </row>
    <row r="1397" ht="12.75">
      <c r="F1397" s="18"/>
    </row>
    <row r="1398" ht="12.75">
      <c r="F1398" s="18"/>
    </row>
    <row r="1399" ht="12.75">
      <c r="F1399" s="18"/>
    </row>
    <row r="1400" ht="12.75">
      <c r="F1400" s="18"/>
    </row>
    <row r="1401" ht="12.75">
      <c r="F1401" s="18"/>
    </row>
    <row r="1402" ht="12.75">
      <c r="F1402" s="18"/>
    </row>
    <row r="1403" ht="12.75">
      <c r="F1403" s="18"/>
    </row>
    <row r="1404" ht="12.75">
      <c r="F1404" s="18"/>
    </row>
    <row r="1405" ht="12.75">
      <c r="F1405" s="18"/>
    </row>
    <row r="1406" ht="12.75">
      <c r="F1406" s="18"/>
    </row>
    <row r="1407" ht="12.75">
      <c r="F1407" s="18"/>
    </row>
    <row r="1408" ht="12.75">
      <c r="F1408" s="18"/>
    </row>
    <row r="1409" ht="12.75">
      <c r="F1409" s="18"/>
    </row>
    <row r="1410" ht="12.75">
      <c r="F1410" s="18"/>
    </row>
    <row r="1411" ht="12.75">
      <c r="F1411" s="18"/>
    </row>
    <row r="1412" ht="12.75">
      <c r="F1412" s="18"/>
    </row>
    <row r="1413" ht="12.75">
      <c r="F1413" s="18"/>
    </row>
    <row r="1414" ht="12.75">
      <c r="F1414" s="18"/>
    </row>
    <row r="1415" ht="12.75">
      <c r="F1415" s="18"/>
    </row>
    <row r="1416" ht="12.75">
      <c r="F1416" s="18"/>
    </row>
    <row r="1417" ht="12.75">
      <c r="F1417" s="18"/>
    </row>
    <row r="1418" ht="12.75">
      <c r="F1418" s="18"/>
    </row>
    <row r="1419" ht="12.75">
      <c r="F1419" s="18"/>
    </row>
    <row r="1420" ht="12.75">
      <c r="F1420" s="18"/>
    </row>
    <row r="1421" ht="12.75">
      <c r="F1421" s="18"/>
    </row>
    <row r="1422" ht="12.75">
      <c r="F1422" s="18"/>
    </row>
    <row r="1423" ht="12.75">
      <c r="F1423" s="18"/>
    </row>
    <row r="1424" ht="12.75">
      <c r="F1424" s="18"/>
    </row>
    <row r="1425" ht="12.75">
      <c r="F1425" s="18"/>
    </row>
    <row r="1426" ht="12.75">
      <c r="F1426" s="18"/>
    </row>
    <row r="1427" ht="12.75">
      <c r="F1427" s="18"/>
    </row>
    <row r="1428" ht="12.75">
      <c r="F1428" s="18"/>
    </row>
    <row r="1429" ht="12.75">
      <c r="F1429" s="18"/>
    </row>
    <row r="1430" ht="12.75">
      <c r="F1430" s="18"/>
    </row>
    <row r="1431" ht="12.75">
      <c r="F1431" s="18"/>
    </row>
    <row r="1432" ht="12.75">
      <c r="F1432" s="18"/>
    </row>
    <row r="1433" ht="12.75">
      <c r="F1433" s="18"/>
    </row>
    <row r="1434" ht="12.75">
      <c r="F1434" s="18"/>
    </row>
    <row r="1435" ht="12.75">
      <c r="F1435" s="18"/>
    </row>
    <row r="1436" ht="12.75">
      <c r="F1436" s="18"/>
    </row>
    <row r="1437" ht="12.75">
      <c r="F1437" s="18"/>
    </row>
    <row r="1438" ht="12.75">
      <c r="F1438" s="18"/>
    </row>
    <row r="1439" ht="12.75">
      <c r="F1439" s="18"/>
    </row>
    <row r="1440" ht="12.75">
      <c r="F1440" s="18"/>
    </row>
    <row r="1441" ht="12.75">
      <c r="F1441" s="18"/>
    </row>
    <row r="1442" ht="12.75">
      <c r="F1442" s="18"/>
    </row>
    <row r="1443" ht="12.75">
      <c r="F1443" s="18"/>
    </row>
    <row r="1444" ht="12.75">
      <c r="F1444" s="18"/>
    </row>
    <row r="1445" ht="12.75">
      <c r="F1445" s="18"/>
    </row>
    <row r="1446" ht="12.75">
      <c r="F1446" s="18"/>
    </row>
    <row r="1447" ht="12.75">
      <c r="F1447" s="18"/>
    </row>
    <row r="1448" ht="12.75">
      <c r="F1448" s="18"/>
    </row>
    <row r="1449" ht="12.75">
      <c r="F1449" s="18"/>
    </row>
    <row r="1450" ht="12.75">
      <c r="F1450" s="18"/>
    </row>
    <row r="1451" ht="12.75">
      <c r="F1451" s="18"/>
    </row>
    <row r="1452" ht="12.75">
      <c r="F1452" s="18"/>
    </row>
    <row r="1453" ht="12.75">
      <c r="F1453" s="18"/>
    </row>
    <row r="1454" ht="12.75">
      <c r="F1454" s="18"/>
    </row>
    <row r="1455" ht="12.75">
      <c r="F1455" s="18"/>
    </row>
    <row r="1456" ht="12.75">
      <c r="F1456" s="18"/>
    </row>
    <row r="1457" ht="12.75">
      <c r="F1457" s="18"/>
    </row>
    <row r="1458" ht="12.75">
      <c r="F1458" s="18"/>
    </row>
    <row r="1459" ht="12.75">
      <c r="F1459" s="18"/>
    </row>
    <row r="1460" ht="12.75">
      <c r="F1460" s="18"/>
    </row>
    <row r="1461" ht="12.75">
      <c r="F1461" s="18"/>
    </row>
    <row r="1462" ht="12.75">
      <c r="F1462" s="18"/>
    </row>
    <row r="1463" ht="12.75">
      <c r="F1463" s="18"/>
    </row>
    <row r="1464" ht="12.75">
      <c r="F1464" s="18"/>
    </row>
    <row r="1465" ht="12.75">
      <c r="F1465" s="18"/>
    </row>
    <row r="1466" ht="12.75">
      <c r="F1466" s="18"/>
    </row>
    <row r="1467" ht="12.75">
      <c r="F1467" s="18"/>
    </row>
    <row r="1468" ht="12.75">
      <c r="F1468" s="18"/>
    </row>
    <row r="1469" ht="12.75">
      <c r="F1469" s="18"/>
    </row>
    <row r="1470" ht="12.75">
      <c r="F1470" s="18"/>
    </row>
    <row r="1471" ht="12.75">
      <c r="F1471" s="18"/>
    </row>
    <row r="1472" ht="12.75">
      <c r="F1472" s="18"/>
    </row>
    <row r="1473" ht="12.75">
      <c r="F1473" s="18"/>
    </row>
    <row r="1474" ht="12.75">
      <c r="F1474" s="18"/>
    </row>
    <row r="1475" ht="12.75">
      <c r="F1475" s="18"/>
    </row>
    <row r="1476" ht="12.75">
      <c r="F1476" s="18"/>
    </row>
    <row r="1477" ht="12.75">
      <c r="F1477" s="18"/>
    </row>
    <row r="1478" ht="12.75">
      <c r="F1478" s="18"/>
    </row>
    <row r="1479" ht="12.75">
      <c r="F1479" s="18"/>
    </row>
    <row r="1480" ht="12.75">
      <c r="F1480" s="18"/>
    </row>
    <row r="1481" ht="12.75">
      <c r="F1481" s="18"/>
    </row>
    <row r="1482" ht="12.75">
      <c r="F1482" s="18"/>
    </row>
    <row r="1483" ht="12.75">
      <c r="F1483" s="18"/>
    </row>
    <row r="1484" ht="12.75">
      <c r="F1484" s="18"/>
    </row>
    <row r="1485" ht="12.75">
      <c r="F1485" s="18"/>
    </row>
    <row r="1486" ht="12.75">
      <c r="F1486" s="18"/>
    </row>
    <row r="1487" ht="12.75">
      <c r="F1487" s="18"/>
    </row>
    <row r="1488" ht="12.75">
      <c r="F1488" s="18"/>
    </row>
    <row r="1489" ht="12.75">
      <c r="F1489" s="18"/>
    </row>
    <row r="1490" ht="12.75">
      <c r="F1490" s="18"/>
    </row>
    <row r="1491" ht="12.75">
      <c r="F1491" s="18"/>
    </row>
    <row r="1492" ht="12.75">
      <c r="F1492" s="18"/>
    </row>
    <row r="1493" ht="12.75">
      <c r="F1493" s="18"/>
    </row>
    <row r="1494" ht="12.75">
      <c r="F1494" s="18"/>
    </row>
    <row r="1495" ht="12.75">
      <c r="F1495" s="18"/>
    </row>
    <row r="1496" ht="12.75">
      <c r="F1496" s="18"/>
    </row>
    <row r="1497" ht="12.75">
      <c r="F1497" s="18"/>
    </row>
    <row r="1498" ht="12.75">
      <c r="F1498" s="18"/>
    </row>
    <row r="1499" ht="12.75">
      <c r="F1499" s="18"/>
    </row>
    <row r="1500" ht="12.75">
      <c r="F1500" s="18"/>
    </row>
    <row r="1501" ht="12.75">
      <c r="F1501" s="18"/>
    </row>
    <row r="1502" ht="12.75">
      <c r="F1502" s="18"/>
    </row>
    <row r="1503" ht="12.75">
      <c r="F1503" s="18"/>
    </row>
    <row r="1504" ht="12.75">
      <c r="F1504" s="18"/>
    </row>
    <row r="1505" ht="12.75">
      <c r="F1505" s="18"/>
    </row>
    <row r="1506" ht="12.75">
      <c r="F1506" s="18"/>
    </row>
    <row r="1507" ht="12.75">
      <c r="F1507" s="18"/>
    </row>
    <row r="1508" ht="12.75">
      <c r="F1508" s="18"/>
    </row>
    <row r="1509" ht="12.75">
      <c r="F1509" s="18"/>
    </row>
    <row r="1510" ht="12.75">
      <c r="F1510" s="18"/>
    </row>
    <row r="1511" ht="12.75">
      <c r="F1511" s="18"/>
    </row>
    <row r="1512" ht="12.75">
      <c r="F1512" s="18"/>
    </row>
    <row r="1513" ht="12.75">
      <c r="F1513" s="18"/>
    </row>
    <row r="1514" ht="12.75">
      <c r="F1514" s="18"/>
    </row>
    <row r="1515" ht="12.75">
      <c r="F1515" s="18"/>
    </row>
    <row r="1516" ht="12.75">
      <c r="F1516" s="18"/>
    </row>
    <row r="1517" ht="12.75">
      <c r="F1517" s="18"/>
    </row>
    <row r="1518" ht="12.75">
      <c r="F1518" s="18"/>
    </row>
    <row r="1519" ht="12.75">
      <c r="F1519" s="18"/>
    </row>
    <row r="1520" ht="12.75">
      <c r="F1520" s="18"/>
    </row>
    <row r="1521" ht="12.75">
      <c r="F1521" s="18"/>
    </row>
    <row r="1522" ht="12.75">
      <c r="F1522" s="18"/>
    </row>
    <row r="1523" ht="12.75">
      <c r="F1523" s="18"/>
    </row>
    <row r="1524" ht="12.75">
      <c r="F1524" s="18"/>
    </row>
    <row r="1525" ht="12.75">
      <c r="F1525" s="18"/>
    </row>
    <row r="1526" ht="12.75">
      <c r="F1526" s="18"/>
    </row>
    <row r="1527" ht="12.75">
      <c r="F1527" s="18"/>
    </row>
    <row r="1528" ht="12.75">
      <c r="F1528" s="18"/>
    </row>
    <row r="1529" ht="12.75">
      <c r="F1529" s="18"/>
    </row>
    <row r="1530" ht="12.75">
      <c r="F1530" s="18"/>
    </row>
    <row r="1531" ht="12.75">
      <c r="F1531" s="18"/>
    </row>
    <row r="1532" ht="12.75">
      <c r="F1532" s="18"/>
    </row>
    <row r="1533" ht="12.75">
      <c r="F1533" s="18"/>
    </row>
    <row r="1534" ht="12.75">
      <c r="F1534" s="18"/>
    </row>
    <row r="1535" ht="12.75">
      <c r="F1535" s="18"/>
    </row>
    <row r="1536" ht="12.75">
      <c r="F1536" s="18"/>
    </row>
    <row r="1537" ht="12.75">
      <c r="F1537" s="18"/>
    </row>
    <row r="1538" ht="12.75">
      <c r="F1538" s="18"/>
    </row>
    <row r="1539" ht="12.75">
      <c r="F1539" s="18"/>
    </row>
    <row r="1540" ht="12.75">
      <c r="F1540" s="18"/>
    </row>
    <row r="1541" ht="12.75">
      <c r="F1541" s="18"/>
    </row>
    <row r="1542" ht="12.75">
      <c r="F1542" s="18"/>
    </row>
    <row r="1543" ht="12.75">
      <c r="F1543" s="18"/>
    </row>
    <row r="1544" ht="12.75">
      <c r="F1544" s="18"/>
    </row>
  </sheetData>
  <sheetProtection/>
  <mergeCells count="14">
    <mergeCell ref="E1:K1"/>
    <mergeCell ref="A8:K8"/>
    <mergeCell ref="F7:H7"/>
    <mergeCell ref="B9:H9"/>
    <mergeCell ref="E12:E13"/>
    <mergeCell ref="A12:A13"/>
    <mergeCell ref="F12:F13"/>
    <mergeCell ref="G12:G13"/>
    <mergeCell ref="H12:H13"/>
    <mergeCell ref="B12:B13"/>
    <mergeCell ref="C12:C13"/>
    <mergeCell ref="D12:D13"/>
    <mergeCell ref="I12:I13"/>
    <mergeCell ref="J12:K12"/>
  </mergeCells>
  <printOptions/>
  <pageMargins left="0.8267716535433072" right="0.35433070866141736" top="0.35433070866141736" bottom="0.31496062992125984" header="0.15748031496062992" footer="0.275590551181102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Utsli</dc:creator>
  <cp:keywords/>
  <dc:description/>
  <cp:lastModifiedBy>GlByx</cp:lastModifiedBy>
  <cp:lastPrinted>2017-03-20T09:24:57Z</cp:lastPrinted>
  <dcterms:created xsi:type="dcterms:W3CDTF">2006-11-19T16:59:23Z</dcterms:created>
  <dcterms:modified xsi:type="dcterms:W3CDTF">2017-03-27T15:35:57Z</dcterms:modified>
  <cp:category/>
  <cp:version/>
  <cp:contentType/>
  <cp:contentStatus/>
</cp:coreProperties>
</file>